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439E5D3C-225D-684C-B621-6A93B93DB943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 s="1"/>
  <c r="K314" i="1" s="1"/>
  <c r="AL314" i="1"/>
  <c r="I314" i="1" s="1"/>
  <c r="H314" i="1" s="1"/>
  <c r="AG314" i="1"/>
  <c r="J314" i="1" s="1"/>
  <c r="Y314" i="1"/>
  <c r="X314" i="1"/>
  <c r="W314" i="1" s="1"/>
  <c r="S314" i="1"/>
  <c r="P314" i="1"/>
  <c r="AY313" i="1"/>
  <c r="AX313" i="1"/>
  <c r="AV313" i="1"/>
  <c r="S313" i="1" s="1"/>
  <c r="T313" i="1" s="1"/>
  <c r="U313" i="1" s="1"/>
  <c r="AU313" i="1"/>
  <c r="AS313" i="1" s="1"/>
  <c r="AL313" i="1"/>
  <c r="I313" i="1" s="1"/>
  <c r="H313" i="1" s="1"/>
  <c r="AG313" i="1"/>
  <c r="Y313" i="1"/>
  <c r="X313" i="1"/>
  <c r="W313" i="1"/>
  <c r="P313" i="1"/>
  <c r="J313" i="1"/>
  <c r="AY312" i="1"/>
  <c r="AX312" i="1"/>
  <c r="AV312" i="1"/>
  <c r="AW312" i="1" s="1"/>
  <c r="AU312" i="1"/>
  <c r="AS312" i="1" s="1"/>
  <c r="AE312" i="1" s="1"/>
  <c r="AL312" i="1"/>
  <c r="I312" i="1" s="1"/>
  <c r="H312" i="1" s="1"/>
  <c r="AG312" i="1"/>
  <c r="J312" i="1" s="1"/>
  <c r="Y312" i="1"/>
  <c r="X312" i="1"/>
  <c r="P312" i="1"/>
  <c r="N312" i="1"/>
  <c r="AY311" i="1"/>
  <c r="S311" i="1" s="1"/>
  <c r="AX311" i="1"/>
  <c r="AV311" i="1"/>
  <c r="AU311" i="1"/>
  <c r="AS311" i="1"/>
  <c r="AL311" i="1"/>
  <c r="I311" i="1" s="1"/>
  <c r="H311" i="1" s="1"/>
  <c r="AG311" i="1"/>
  <c r="J311" i="1" s="1"/>
  <c r="Y311" i="1"/>
  <c r="X311" i="1"/>
  <c r="P311" i="1"/>
  <c r="AY310" i="1"/>
  <c r="AX310" i="1"/>
  <c r="AV310" i="1"/>
  <c r="AW310" i="1" s="1"/>
  <c r="AU310" i="1"/>
  <c r="AS310" i="1" s="1"/>
  <c r="AL310" i="1"/>
  <c r="I310" i="1" s="1"/>
  <c r="H310" i="1" s="1"/>
  <c r="AG310" i="1"/>
  <c r="Y310" i="1"/>
  <c r="X310" i="1"/>
  <c r="W310" i="1" s="1"/>
  <c r="P310" i="1"/>
  <c r="J310" i="1"/>
  <c r="AY309" i="1"/>
  <c r="AX309" i="1"/>
  <c r="AV309" i="1"/>
  <c r="AU309" i="1"/>
  <c r="AS309" i="1" s="1"/>
  <c r="AT309" i="1"/>
  <c r="AL309" i="1"/>
  <c r="I309" i="1" s="1"/>
  <c r="H309" i="1" s="1"/>
  <c r="AG309" i="1"/>
  <c r="J309" i="1" s="1"/>
  <c r="AF309" i="1"/>
  <c r="AE309" i="1"/>
  <c r="Y309" i="1"/>
  <c r="X309" i="1"/>
  <c r="W309" i="1"/>
  <c r="P309" i="1"/>
  <c r="AY308" i="1"/>
  <c r="AX308" i="1"/>
  <c r="AW308" i="1"/>
  <c r="AV308" i="1"/>
  <c r="AU308" i="1"/>
  <c r="AS308" i="1" s="1"/>
  <c r="N308" i="1" s="1"/>
  <c r="AL308" i="1"/>
  <c r="I308" i="1" s="1"/>
  <c r="H308" i="1" s="1"/>
  <c r="AG308" i="1"/>
  <c r="J308" i="1" s="1"/>
  <c r="AE308" i="1"/>
  <c r="Y308" i="1"/>
  <c r="X308" i="1"/>
  <c r="P308" i="1"/>
  <c r="AY307" i="1"/>
  <c r="AX307" i="1"/>
  <c r="AV307" i="1"/>
  <c r="AW307" i="1" s="1"/>
  <c r="AU307" i="1"/>
  <c r="AS307" i="1"/>
  <c r="AL307" i="1"/>
  <c r="I307" i="1" s="1"/>
  <c r="H307" i="1" s="1"/>
  <c r="AG307" i="1"/>
  <c r="J307" i="1" s="1"/>
  <c r="Y307" i="1"/>
  <c r="X307" i="1"/>
  <c r="W307" i="1" s="1"/>
  <c r="P307" i="1"/>
  <c r="AY306" i="1"/>
  <c r="AX306" i="1"/>
  <c r="AV306" i="1"/>
  <c r="AU306" i="1"/>
  <c r="AS306" i="1" s="1"/>
  <c r="K306" i="1" s="1"/>
  <c r="AL306" i="1"/>
  <c r="I306" i="1" s="1"/>
  <c r="H306" i="1" s="1"/>
  <c r="AG306" i="1"/>
  <c r="J306" i="1" s="1"/>
  <c r="Y306" i="1"/>
  <c r="X306" i="1"/>
  <c r="W306" i="1" s="1"/>
  <c r="S306" i="1"/>
  <c r="P306" i="1"/>
  <c r="AY305" i="1"/>
  <c r="AX305" i="1"/>
  <c r="AW305" i="1" s="1"/>
  <c r="AV305" i="1"/>
  <c r="S305" i="1" s="1"/>
  <c r="AU305" i="1"/>
  <c r="AS305" i="1" s="1"/>
  <c r="AT305" i="1" s="1"/>
  <c r="AL305" i="1"/>
  <c r="I305" i="1" s="1"/>
  <c r="H305" i="1" s="1"/>
  <c r="AG305" i="1"/>
  <c r="Y305" i="1"/>
  <c r="W305" i="1" s="1"/>
  <c r="X305" i="1"/>
  <c r="P305" i="1"/>
  <c r="J305" i="1"/>
  <c r="AY304" i="1"/>
  <c r="AX304" i="1"/>
  <c r="AV304" i="1"/>
  <c r="S304" i="1" s="1"/>
  <c r="AU304" i="1"/>
  <c r="AS304" i="1" s="1"/>
  <c r="AL304" i="1"/>
  <c r="I304" i="1" s="1"/>
  <c r="H304" i="1" s="1"/>
  <c r="AG304" i="1"/>
  <c r="Y304" i="1"/>
  <c r="X304" i="1"/>
  <c r="W304" i="1"/>
  <c r="P304" i="1"/>
  <c r="J304" i="1"/>
  <c r="AY303" i="1"/>
  <c r="AX303" i="1"/>
  <c r="AV303" i="1"/>
  <c r="AU303" i="1"/>
  <c r="AS303" i="1"/>
  <c r="AF303" i="1" s="1"/>
  <c r="AL303" i="1"/>
  <c r="AG303" i="1"/>
  <c r="J303" i="1" s="1"/>
  <c r="Y303" i="1"/>
  <c r="X303" i="1"/>
  <c r="S303" i="1"/>
  <c r="P303" i="1"/>
  <c r="I303" i="1"/>
  <c r="H303" i="1" s="1"/>
  <c r="AY302" i="1"/>
  <c r="AX302" i="1"/>
  <c r="AV302" i="1"/>
  <c r="AU302" i="1"/>
  <c r="AS302" i="1"/>
  <c r="AL302" i="1"/>
  <c r="I302" i="1" s="1"/>
  <c r="H302" i="1" s="1"/>
  <c r="AA302" i="1" s="1"/>
  <c r="AG302" i="1"/>
  <c r="Y302" i="1"/>
  <c r="X302" i="1"/>
  <c r="P302" i="1"/>
  <c r="J302" i="1"/>
  <c r="AY301" i="1"/>
  <c r="AX301" i="1"/>
  <c r="AW301" i="1" s="1"/>
  <c r="AV301" i="1"/>
  <c r="AU301" i="1"/>
  <c r="AS301" i="1" s="1"/>
  <c r="AL301" i="1"/>
  <c r="I301" i="1" s="1"/>
  <c r="H301" i="1" s="1"/>
  <c r="AG301" i="1"/>
  <c r="J301" i="1" s="1"/>
  <c r="Y301" i="1"/>
  <c r="W301" i="1" s="1"/>
  <c r="X301" i="1"/>
  <c r="P301" i="1"/>
  <c r="AY300" i="1"/>
  <c r="AX300" i="1"/>
  <c r="AV300" i="1"/>
  <c r="AU300" i="1"/>
  <c r="AS300" i="1" s="1"/>
  <c r="AL300" i="1"/>
  <c r="AG300" i="1"/>
  <c r="J300" i="1" s="1"/>
  <c r="Y300" i="1"/>
  <c r="X300" i="1"/>
  <c r="P300" i="1"/>
  <c r="I300" i="1"/>
  <c r="H300" i="1" s="1"/>
  <c r="AY299" i="1"/>
  <c r="AX299" i="1"/>
  <c r="AV299" i="1"/>
  <c r="AW299" i="1" s="1"/>
  <c r="AU299" i="1"/>
  <c r="AS299" i="1"/>
  <c r="AT299" i="1" s="1"/>
  <c r="AL299" i="1"/>
  <c r="AG299" i="1"/>
  <c r="J299" i="1" s="1"/>
  <c r="Y299" i="1"/>
  <c r="X299" i="1"/>
  <c r="W299" i="1" s="1"/>
  <c r="S299" i="1"/>
  <c r="P299" i="1"/>
  <c r="I299" i="1"/>
  <c r="H299" i="1" s="1"/>
  <c r="AY298" i="1"/>
  <c r="AX298" i="1"/>
  <c r="AV298" i="1"/>
  <c r="AU298" i="1"/>
  <c r="AS298" i="1" s="1"/>
  <c r="AL298" i="1"/>
  <c r="I298" i="1" s="1"/>
  <c r="H298" i="1" s="1"/>
  <c r="AA298" i="1" s="1"/>
  <c r="AG298" i="1"/>
  <c r="J298" i="1" s="1"/>
  <c r="Y298" i="1"/>
  <c r="X298" i="1"/>
  <c r="W298" i="1" s="1"/>
  <c r="P298" i="1"/>
  <c r="AY297" i="1"/>
  <c r="AX297" i="1"/>
  <c r="AV297" i="1"/>
  <c r="AU297" i="1"/>
  <c r="AS297" i="1" s="1"/>
  <c r="AF297" i="1" s="1"/>
  <c r="AL297" i="1"/>
  <c r="I297" i="1" s="1"/>
  <c r="AG297" i="1"/>
  <c r="J297" i="1" s="1"/>
  <c r="AE297" i="1"/>
  <c r="Y297" i="1"/>
  <c r="X297" i="1"/>
  <c r="W297" i="1" s="1"/>
  <c r="P297" i="1"/>
  <c r="H297" i="1"/>
  <c r="AY296" i="1"/>
  <c r="AX296" i="1"/>
  <c r="AV296" i="1"/>
  <c r="AW296" i="1" s="1"/>
  <c r="AU296" i="1"/>
  <c r="AT296" i="1"/>
  <c r="AS296" i="1"/>
  <c r="AL296" i="1"/>
  <c r="AG296" i="1"/>
  <c r="J296" i="1" s="1"/>
  <c r="AF296" i="1"/>
  <c r="AE296" i="1"/>
  <c r="Y296" i="1"/>
  <c r="W296" i="1" s="1"/>
  <c r="X296" i="1"/>
  <c r="P296" i="1"/>
  <c r="N296" i="1"/>
  <c r="K296" i="1"/>
  <c r="I296" i="1"/>
  <c r="H296" i="1" s="1"/>
  <c r="AA296" i="1" s="1"/>
  <c r="AY295" i="1"/>
  <c r="S295" i="1" s="1"/>
  <c r="AX295" i="1"/>
  <c r="AV295" i="1"/>
  <c r="AU295" i="1"/>
  <c r="AT295" i="1"/>
  <c r="AS295" i="1"/>
  <c r="AL295" i="1"/>
  <c r="I295" i="1" s="1"/>
  <c r="H295" i="1" s="1"/>
  <c r="AG295" i="1"/>
  <c r="J295" i="1" s="1"/>
  <c r="AF295" i="1"/>
  <c r="Y295" i="1"/>
  <c r="X295" i="1"/>
  <c r="W295" i="1" s="1"/>
  <c r="P295" i="1"/>
  <c r="K295" i="1"/>
  <c r="AY294" i="1"/>
  <c r="AX294" i="1"/>
  <c r="AV294" i="1"/>
  <c r="AW294" i="1" s="1"/>
  <c r="AU294" i="1"/>
  <c r="AS294" i="1" s="1"/>
  <c r="AL294" i="1"/>
  <c r="I294" i="1" s="1"/>
  <c r="H294" i="1" s="1"/>
  <c r="AG294" i="1"/>
  <c r="Y294" i="1"/>
  <c r="X294" i="1"/>
  <c r="W294" i="1" s="1"/>
  <c r="P294" i="1"/>
  <c r="J294" i="1"/>
  <c r="AY293" i="1"/>
  <c r="AX293" i="1"/>
  <c r="AW293" i="1" s="1"/>
  <c r="AV293" i="1"/>
  <c r="S293" i="1" s="1"/>
  <c r="AU293" i="1"/>
  <c r="AS293" i="1" s="1"/>
  <c r="AE293" i="1" s="1"/>
  <c r="AT293" i="1"/>
  <c r="AL293" i="1"/>
  <c r="I293" i="1" s="1"/>
  <c r="H293" i="1" s="1"/>
  <c r="AG293" i="1"/>
  <c r="J293" i="1" s="1"/>
  <c r="AF293" i="1"/>
  <c r="Y293" i="1"/>
  <c r="X293" i="1"/>
  <c r="W293" i="1"/>
  <c r="P293" i="1"/>
  <c r="AY292" i="1"/>
  <c r="AX292" i="1"/>
  <c r="AW292" i="1"/>
  <c r="AV292" i="1"/>
  <c r="AU292" i="1"/>
  <c r="AS292" i="1"/>
  <c r="AL292" i="1"/>
  <c r="I292" i="1" s="1"/>
  <c r="H292" i="1" s="1"/>
  <c r="AG292" i="1"/>
  <c r="J292" i="1" s="1"/>
  <c r="Y292" i="1"/>
  <c r="X292" i="1"/>
  <c r="W292" i="1"/>
  <c r="P292" i="1"/>
  <c r="K292" i="1"/>
  <c r="AY291" i="1"/>
  <c r="AX291" i="1"/>
  <c r="AV291" i="1"/>
  <c r="AU291" i="1"/>
  <c r="AS291" i="1" s="1"/>
  <c r="AL291" i="1"/>
  <c r="I291" i="1" s="1"/>
  <c r="AG291" i="1"/>
  <c r="J291" i="1" s="1"/>
  <c r="Y291" i="1"/>
  <c r="X291" i="1"/>
  <c r="W291" i="1" s="1"/>
  <c r="P291" i="1"/>
  <c r="H291" i="1"/>
  <c r="AA291" i="1" s="1"/>
  <c r="AY290" i="1"/>
  <c r="S290" i="1" s="1"/>
  <c r="T290" i="1" s="1"/>
  <c r="U290" i="1" s="1"/>
  <c r="V290" i="1" s="1"/>
  <c r="Z290" i="1" s="1"/>
  <c r="AX290" i="1"/>
  <c r="AV290" i="1"/>
  <c r="AW290" i="1" s="1"/>
  <c r="AU290" i="1"/>
  <c r="AS290" i="1" s="1"/>
  <c r="AL290" i="1"/>
  <c r="I290" i="1" s="1"/>
  <c r="AG290" i="1"/>
  <c r="AA290" i="1"/>
  <c r="Y290" i="1"/>
  <c r="X290" i="1"/>
  <c r="P290" i="1"/>
  <c r="K290" i="1"/>
  <c r="J290" i="1"/>
  <c r="H290" i="1"/>
  <c r="AY289" i="1"/>
  <c r="AX289" i="1"/>
  <c r="AW289" i="1" s="1"/>
  <c r="AV289" i="1"/>
  <c r="AU289" i="1"/>
  <c r="AS289" i="1" s="1"/>
  <c r="AT289" i="1" s="1"/>
  <c r="AL289" i="1"/>
  <c r="I289" i="1" s="1"/>
  <c r="H289" i="1" s="1"/>
  <c r="AG289" i="1"/>
  <c r="AE289" i="1"/>
  <c r="Y289" i="1"/>
  <c r="X289" i="1"/>
  <c r="W289" i="1"/>
  <c r="P289" i="1"/>
  <c r="J289" i="1"/>
  <c r="AY288" i="1"/>
  <c r="AX288" i="1"/>
  <c r="AV288" i="1"/>
  <c r="AU288" i="1"/>
  <c r="AS288" i="1" s="1"/>
  <c r="AL288" i="1"/>
  <c r="I288" i="1" s="1"/>
  <c r="H288" i="1" s="1"/>
  <c r="AA288" i="1" s="1"/>
  <c r="AG288" i="1"/>
  <c r="J288" i="1" s="1"/>
  <c r="Y288" i="1"/>
  <c r="W288" i="1" s="1"/>
  <c r="X288" i="1"/>
  <c r="P288" i="1"/>
  <c r="N288" i="1"/>
  <c r="AY287" i="1"/>
  <c r="AX287" i="1"/>
  <c r="AV287" i="1"/>
  <c r="AU287" i="1"/>
  <c r="AS287" i="1" s="1"/>
  <c r="AL287" i="1"/>
  <c r="I287" i="1" s="1"/>
  <c r="AG287" i="1"/>
  <c r="AA287" i="1"/>
  <c r="Y287" i="1"/>
  <c r="X287" i="1"/>
  <c r="W287" i="1" s="1"/>
  <c r="P287" i="1"/>
  <c r="J287" i="1"/>
  <c r="H287" i="1"/>
  <c r="AY286" i="1"/>
  <c r="AX286" i="1"/>
  <c r="AV286" i="1"/>
  <c r="AU286" i="1"/>
  <c r="AS286" i="1" s="1"/>
  <c r="AL286" i="1"/>
  <c r="AG286" i="1"/>
  <c r="J286" i="1" s="1"/>
  <c r="Y286" i="1"/>
  <c r="X286" i="1"/>
  <c r="P286" i="1"/>
  <c r="I286" i="1"/>
  <c r="H286" i="1" s="1"/>
  <c r="AY285" i="1"/>
  <c r="S285" i="1" s="1"/>
  <c r="AX285" i="1"/>
  <c r="AW285" i="1" s="1"/>
  <c r="AV285" i="1"/>
  <c r="AU285" i="1"/>
  <c r="AS285" i="1" s="1"/>
  <c r="K285" i="1" s="1"/>
  <c r="AL285" i="1"/>
  <c r="I285" i="1" s="1"/>
  <c r="H285" i="1" s="1"/>
  <c r="AG285" i="1"/>
  <c r="J285" i="1" s="1"/>
  <c r="Y285" i="1"/>
  <c r="X285" i="1"/>
  <c r="W285" i="1" s="1"/>
  <c r="P285" i="1"/>
  <c r="AY284" i="1"/>
  <c r="AX284" i="1"/>
  <c r="AV284" i="1"/>
  <c r="AW284" i="1" s="1"/>
  <c r="AU284" i="1"/>
  <c r="AS284" i="1" s="1"/>
  <c r="AT284" i="1" s="1"/>
  <c r="AL284" i="1"/>
  <c r="I284" i="1" s="1"/>
  <c r="H284" i="1" s="1"/>
  <c r="AG284" i="1"/>
  <c r="J284" i="1" s="1"/>
  <c r="Y284" i="1"/>
  <c r="X284" i="1"/>
  <c r="P284" i="1"/>
  <c r="AY283" i="1"/>
  <c r="AX283" i="1"/>
  <c r="AV283" i="1"/>
  <c r="AU283" i="1"/>
  <c r="AS283" i="1"/>
  <c r="AF283" i="1" s="1"/>
  <c r="AL283" i="1"/>
  <c r="AG283" i="1"/>
  <c r="Y283" i="1"/>
  <c r="W283" i="1" s="1"/>
  <c r="X283" i="1"/>
  <c r="P283" i="1"/>
  <c r="J283" i="1"/>
  <c r="I283" i="1"/>
  <c r="H283" i="1"/>
  <c r="AA283" i="1" s="1"/>
  <c r="AY282" i="1"/>
  <c r="AX282" i="1"/>
  <c r="AV282" i="1"/>
  <c r="AU282" i="1"/>
  <c r="AS282" i="1" s="1"/>
  <c r="AL282" i="1"/>
  <c r="I282" i="1" s="1"/>
  <c r="H282" i="1" s="1"/>
  <c r="AA282" i="1" s="1"/>
  <c r="AG282" i="1"/>
  <c r="J282" i="1" s="1"/>
  <c r="Y282" i="1"/>
  <c r="X282" i="1"/>
  <c r="W282" i="1" s="1"/>
  <c r="P282" i="1"/>
  <c r="AY281" i="1"/>
  <c r="AX281" i="1"/>
  <c r="AV281" i="1"/>
  <c r="AW281" i="1" s="1"/>
  <c r="AU281" i="1"/>
  <c r="AS281" i="1" s="1"/>
  <c r="AL281" i="1"/>
  <c r="I281" i="1" s="1"/>
  <c r="AG281" i="1"/>
  <c r="J281" i="1" s="1"/>
  <c r="Y281" i="1"/>
  <c r="X281" i="1"/>
  <c r="W281" i="1" s="1"/>
  <c r="S281" i="1"/>
  <c r="P281" i="1"/>
  <c r="H281" i="1"/>
  <c r="AY280" i="1"/>
  <c r="AX280" i="1"/>
  <c r="AV280" i="1"/>
  <c r="AU280" i="1"/>
  <c r="AS280" i="1" s="1"/>
  <c r="AT280" i="1"/>
  <c r="AL280" i="1"/>
  <c r="I280" i="1" s="1"/>
  <c r="H280" i="1" s="1"/>
  <c r="AA280" i="1" s="1"/>
  <c r="AG280" i="1"/>
  <c r="Y280" i="1"/>
  <c r="X280" i="1"/>
  <c r="W280" i="1" s="1"/>
  <c r="P280" i="1"/>
  <c r="J280" i="1"/>
  <c r="AY279" i="1"/>
  <c r="S279" i="1" s="1"/>
  <c r="AX279" i="1"/>
  <c r="AW279" i="1" s="1"/>
  <c r="AV279" i="1"/>
  <c r="AU279" i="1"/>
  <c r="AS279" i="1"/>
  <c r="AL279" i="1"/>
  <c r="I279" i="1" s="1"/>
  <c r="H279" i="1" s="1"/>
  <c r="AG279" i="1"/>
  <c r="Y279" i="1"/>
  <c r="X279" i="1"/>
  <c r="W279" i="1" s="1"/>
  <c r="P279" i="1"/>
  <c r="K279" i="1"/>
  <c r="J279" i="1"/>
  <c r="AY278" i="1"/>
  <c r="AX278" i="1"/>
  <c r="AV278" i="1"/>
  <c r="AU278" i="1"/>
  <c r="AS278" i="1" s="1"/>
  <c r="AF278" i="1" s="1"/>
  <c r="AL278" i="1"/>
  <c r="AG278" i="1"/>
  <c r="J278" i="1" s="1"/>
  <c r="Y278" i="1"/>
  <c r="X278" i="1"/>
  <c r="P278" i="1"/>
  <c r="I278" i="1"/>
  <c r="H278" i="1" s="1"/>
  <c r="AY277" i="1"/>
  <c r="AX277" i="1"/>
  <c r="AV277" i="1"/>
  <c r="AW277" i="1" s="1"/>
  <c r="AU277" i="1"/>
  <c r="AS277" i="1"/>
  <c r="AL277" i="1"/>
  <c r="I277" i="1" s="1"/>
  <c r="AG277" i="1"/>
  <c r="Y277" i="1"/>
  <c r="X277" i="1"/>
  <c r="W277" i="1" s="1"/>
  <c r="P277" i="1"/>
  <c r="J277" i="1"/>
  <c r="H277" i="1"/>
  <c r="AY276" i="1"/>
  <c r="AX276" i="1"/>
  <c r="AV276" i="1"/>
  <c r="AU276" i="1"/>
  <c r="AS276" i="1" s="1"/>
  <c r="N276" i="1" s="1"/>
  <c r="AT276" i="1"/>
  <c r="AL276" i="1"/>
  <c r="I276" i="1" s="1"/>
  <c r="H276" i="1" s="1"/>
  <c r="AG276" i="1"/>
  <c r="J276" i="1" s="1"/>
  <c r="Y276" i="1"/>
  <c r="W276" i="1" s="1"/>
  <c r="X276" i="1"/>
  <c r="P276" i="1"/>
  <c r="AY275" i="1"/>
  <c r="AX275" i="1"/>
  <c r="AV275" i="1"/>
  <c r="AU275" i="1"/>
  <c r="AS275" i="1" s="1"/>
  <c r="AL275" i="1"/>
  <c r="AG275" i="1"/>
  <c r="J275" i="1" s="1"/>
  <c r="Y275" i="1"/>
  <c r="X275" i="1"/>
  <c r="P275" i="1"/>
  <c r="I275" i="1"/>
  <c r="H275" i="1"/>
  <c r="AA275" i="1" s="1"/>
  <c r="AY274" i="1"/>
  <c r="AX274" i="1"/>
  <c r="AV274" i="1"/>
  <c r="AU274" i="1"/>
  <c r="AS274" i="1"/>
  <c r="AL274" i="1"/>
  <c r="AG274" i="1"/>
  <c r="J274" i="1" s="1"/>
  <c r="Y274" i="1"/>
  <c r="X274" i="1"/>
  <c r="P274" i="1"/>
  <c r="I274" i="1"/>
  <c r="H274" i="1" s="1"/>
  <c r="AA274" i="1" s="1"/>
  <c r="AY273" i="1"/>
  <c r="S273" i="1" s="1"/>
  <c r="AX273" i="1"/>
  <c r="AW273" i="1" s="1"/>
  <c r="AV273" i="1"/>
  <c r="AU273" i="1"/>
  <c r="AS273" i="1" s="1"/>
  <c r="AL273" i="1"/>
  <c r="I273" i="1" s="1"/>
  <c r="H273" i="1" s="1"/>
  <c r="AA273" i="1" s="1"/>
  <c r="AG273" i="1"/>
  <c r="J273" i="1" s="1"/>
  <c r="Y273" i="1"/>
  <c r="W273" i="1" s="1"/>
  <c r="X273" i="1"/>
  <c r="P273" i="1"/>
  <c r="AY272" i="1"/>
  <c r="AX272" i="1"/>
  <c r="AV272" i="1"/>
  <c r="AU272" i="1"/>
  <c r="AS272" i="1" s="1"/>
  <c r="AT272" i="1"/>
  <c r="AL272" i="1"/>
  <c r="I272" i="1" s="1"/>
  <c r="H272" i="1" s="1"/>
  <c r="AG272" i="1"/>
  <c r="J272" i="1" s="1"/>
  <c r="Y272" i="1"/>
  <c r="X272" i="1"/>
  <c r="P272" i="1"/>
  <c r="AY271" i="1"/>
  <c r="AX271" i="1"/>
  <c r="AV271" i="1"/>
  <c r="AU271" i="1"/>
  <c r="AS271" i="1"/>
  <c r="AL271" i="1"/>
  <c r="I271" i="1" s="1"/>
  <c r="H271" i="1" s="1"/>
  <c r="AA271" i="1" s="1"/>
  <c r="AG271" i="1"/>
  <c r="J271" i="1" s="1"/>
  <c r="Y271" i="1"/>
  <c r="X271" i="1"/>
  <c r="W271" i="1"/>
  <c r="P271" i="1"/>
  <c r="AY270" i="1"/>
  <c r="AX270" i="1"/>
  <c r="AV270" i="1"/>
  <c r="AU270" i="1"/>
  <c r="AS270" i="1" s="1"/>
  <c r="AL270" i="1"/>
  <c r="I270" i="1" s="1"/>
  <c r="H270" i="1" s="1"/>
  <c r="AG270" i="1"/>
  <c r="J270" i="1" s="1"/>
  <c r="Y270" i="1"/>
  <c r="X270" i="1"/>
  <c r="P270" i="1"/>
  <c r="AY269" i="1"/>
  <c r="AX269" i="1"/>
  <c r="AW269" i="1" s="1"/>
  <c r="AV269" i="1"/>
  <c r="AU269" i="1"/>
  <c r="AS269" i="1"/>
  <c r="AL269" i="1"/>
  <c r="I269" i="1" s="1"/>
  <c r="H269" i="1" s="1"/>
  <c r="AG269" i="1"/>
  <c r="Y269" i="1"/>
  <c r="W269" i="1" s="1"/>
  <c r="X269" i="1"/>
  <c r="S269" i="1"/>
  <c r="P269" i="1"/>
  <c r="J269" i="1"/>
  <c r="AY268" i="1"/>
  <c r="AX268" i="1"/>
  <c r="AV268" i="1"/>
  <c r="AW268" i="1" s="1"/>
  <c r="AU268" i="1"/>
  <c r="AS268" i="1" s="1"/>
  <c r="AL268" i="1"/>
  <c r="I268" i="1" s="1"/>
  <c r="H268" i="1" s="1"/>
  <c r="AA268" i="1" s="1"/>
  <c r="AG268" i="1"/>
  <c r="Y268" i="1"/>
  <c r="X268" i="1"/>
  <c r="P268" i="1"/>
  <c r="J268" i="1"/>
  <c r="AY267" i="1"/>
  <c r="AX267" i="1"/>
  <c r="AV267" i="1"/>
  <c r="AU267" i="1"/>
  <c r="AS267" i="1" s="1"/>
  <c r="N267" i="1" s="1"/>
  <c r="AL267" i="1"/>
  <c r="AG267" i="1"/>
  <c r="J267" i="1" s="1"/>
  <c r="AA267" i="1"/>
  <c r="Y267" i="1"/>
  <c r="X267" i="1"/>
  <c r="W267" i="1" s="1"/>
  <c r="P267" i="1"/>
  <c r="I267" i="1"/>
  <c r="H267" i="1"/>
  <c r="AY266" i="1"/>
  <c r="AX266" i="1"/>
  <c r="AV266" i="1"/>
  <c r="AU266" i="1"/>
  <c r="AS266" i="1" s="1"/>
  <c r="N266" i="1" s="1"/>
  <c r="AL266" i="1"/>
  <c r="AG266" i="1"/>
  <c r="J266" i="1" s="1"/>
  <c r="Y266" i="1"/>
  <c r="X266" i="1"/>
  <c r="W266" i="1" s="1"/>
  <c r="P266" i="1"/>
  <c r="I266" i="1"/>
  <c r="H266" i="1"/>
  <c r="AY265" i="1"/>
  <c r="AX265" i="1"/>
  <c r="AV265" i="1"/>
  <c r="AW265" i="1" s="1"/>
  <c r="AU265" i="1"/>
  <c r="AS265" i="1"/>
  <c r="AL265" i="1"/>
  <c r="I265" i="1" s="1"/>
  <c r="H265" i="1" s="1"/>
  <c r="AG265" i="1"/>
  <c r="J265" i="1" s="1"/>
  <c r="Y265" i="1"/>
  <c r="X265" i="1"/>
  <c r="P265" i="1"/>
  <c r="AY264" i="1"/>
  <c r="AX264" i="1"/>
  <c r="AV264" i="1"/>
  <c r="AW264" i="1" s="1"/>
  <c r="AU264" i="1"/>
  <c r="AS264" i="1" s="1"/>
  <c r="AT264" i="1" s="1"/>
  <c r="AL264" i="1"/>
  <c r="AG264" i="1"/>
  <c r="J264" i="1" s="1"/>
  <c r="Y264" i="1"/>
  <c r="X264" i="1"/>
  <c r="P264" i="1"/>
  <c r="I264" i="1"/>
  <c r="H264" i="1" s="1"/>
  <c r="AA264" i="1" s="1"/>
  <c r="AY263" i="1"/>
  <c r="AX263" i="1"/>
  <c r="AV263" i="1"/>
  <c r="AU263" i="1"/>
  <c r="AT263" i="1"/>
  <c r="AS263" i="1"/>
  <c r="AL263" i="1"/>
  <c r="AG263" i="1"/>
  <c r="Y263" i="1"/>
  <c r="X263" i="1"/>
  <c r="W263" i="1" s="1"/>
  <c r="P263" i="1"/>
  <c r="J263" i="1"/>
  <c r="I263" i="1"/>
  <c r="H263" i="1"/>
  <c r="AA263" i="1" s="1"/>
  <c r="AY262" i="1"/>
  <c r="AX262" i="1"/>
  <c r="AV262" i="1"/>
  <c r="AU262" i="1"/>
  <c r="AS262" i="1" s="1"/>
  <c r="AL262" i="1"/>
  <c r="AG262" i="1"/>
  <c r="J262" i="1" s="1"/>
  <c r="AF262" i="1"/>
  <c r="Y262" i="1"/>
  <c r="X262" i="1"/>
  <c r="W262" i="1" s="1"/>
  <c r="P262" i="1"/>
  <c r="N262" i="1"/>
  <c r="I262" i="1"/>
  <c r="H262" i="1" s="1"/>
  <c r="AY261" i="1"/>
  <c r="AX261" i="1"/>
  <c r="AV261" i="1"/>
  <c r="AU261" i="1"/>
  <c r="AS261" i="1"/>
  <c r="AE261" i="1" s="1"/>
  <c r="AL261" i="1"/>
  <c r="I261" i="1" s="1"/>
  <c r="H261" i="1" s="1"/>
  <c r="AA261" i="1" s="1"/>
  <c r="AG261" i="1"/>
  <c r="J261" i="1" s="1"/>
  <c r="Y261" i="1"/>
  <c r="X261" i="1"/>
  <c r="W261" i="1" s="1"/>
  <c r="S261" i="1"/>
  <c r="P261" i="1"/>
  <c r="AY260" i="1"/>
  <c r="AX260" i="1"/>
  <c r="AV260" i="1"/>
  <c r="AU260" i="1"/>
  <c r="AS260" i="1" s="1"/>
  <c r="N260" i="1" s="1"/>
  <c r="AL260" i="1"/>
  <c r="I260" i="1" s="1"/>
  <c r="H260" i="1" s="1"/>
  <c r="AG260" i="1"/>
  <c r="J260" i="1" s="1"/>
  <c r="Y260" i="1"/>
  <c r="X260" i="1"/>
  <c r="P260" i="1"/>
  <c r="AY259" i="1"/>
  <c r="AX259" i="1"/>
  <c r="AV259" i="1"/>
  <c r="AU259" i="1"/>
  <c r="AS259" i="1"/>
  <c r="AL259" i="1"/>
  <c r="I259" i="1" s="1"/>
  <c r="AG259" i="1"/>
  <c r="Y259" i="1"/>
  <c r="X259" i="1"/>
  <c r="W259" i="1" s="1"/>
  <c r="P259" i="1"/>
  <c r="J259" i="1"/>
  <c r="H259" i="1"/>
  <c r="AY258" i="1"/>
  <c r="AX258" i="1"/>
  <c r="AV258" i="1"/>
  <c r="AU258" i="1"/>
  <c r="AS258" i="1" s="1"/>
  <c r="AL258" i="1"/>
  <c r="I258" i="1" s="1"/>
  <c r="AG258" i="1"/>
  <c r="J258" i="1" s="1"/>
  <c r="Y258" i="1"/>
  <c r="X258" i="1"/>
  <c r="P258" i="1"/>
  <c r="H258" i="1"/>
  <c r="AA258" i="1" s="1"/>
  <c r="AY257" i="1"/>
  <c r="AX257" i="1"/>
  <c r="AV257" i="1"/>
  <c r="AU257" i="1"/>
  <c r="AS257" i="1" s="1"/>
  <c r="AL257" i="1"/>
  <c r="I257" i="1" s="1"/>
  <c r="H257" i="1" s="1"/>
  <c r="AG257" i="1"/>
  <c r="J257" i="1" s="1"/>
  <c r="AF257" i="1"/>
  <c r="AE257" i="1"/>
  <c r="Y257" i="1"/>
  <c r="X257" i="1"/>
  <c r="P257" i="1"/>
  <c r="K257" i="1"/>
  <c r="AY256" i="1"/>
  <c r="AX256" i="1"/>
  <c r="AW256" i="1"/>
  <c r="AV256" i="1"/>
  <c r="AU256" i="1"/>
  <c r="AS256" i="1" s="1"/>
  <c r="AT256" i="1" s="1"/>
  <c r="AL256" i="1"/>
  <c r="I256" i="1" s="1"/>
  <c r="H256" i="1" s="1"/>
  <c r="AG256" i="1"/>
  <c r="J256" i="1" s="1"/>
  <c r="Y256" i="1"/>
  <c r="X256" i="1"/>
  <c r="P256" i="1"/>
  <c r="AY255" i="1"/>
  <c r="AX255" i="1"/>
  <c r="AV255" i="1"/>
  <c r="AU255" i="1"/>
  <c r="AS255" i="1" s="1"/>
  <c r="AL255" i="1"/>
  <c r="AG255" i="1"/>
  <c r="J255" i="1" s="1"/>
  <c r="Y255" i="1"/>
  <c r="X255" i="1"/>
  <c r="W255" i="1"/>
  <c r="P255" i="1"/>
  <c r="I255" i="1"/>
  <c r="H255" i="1" s="1"/>
  <c r="AA255" i="1" s="1"/>
  <c r="AY254" i="1"/>
  <c r="AX254" i="1"/>
  <c r="AV254" i="1"/>
  <c r="AU254" i="1"/>
  <c r="AS254" i="1" s="1"/>
  <c r="AL254" i="1"/>
  <c r="I254" i="1" s="1"/>
  <c r="H254" i="1" s="1"/>
  <c r="AG254" i="1"/>
  <c r="J254" i="1" s="1"/>
  <c r="Y254" i="1"/>
  <c r="X254" i="1"/>
  <c r="W254" i="1" s="1"/>
  <c r="P254" i="1"/>
  <c r="AY253" i="1"/>
  <c r="AX253" i="1"/>
  <c r="AW253" i="1"/>
  <c r="AV253" i="1"/>
  <c r="AU253" i="1"/>
  <c r="AS253" i="1" s="1"/>
  <c r="AF253" i="1" s="1"/>
  <c r="AL253" i="1"/>
  <c r="I253" i="1" s="1"/>
  <c r="AG253" i="1"/>
  <c r="Y253" i="1"/>
  <c r="X253" i="1"/>
  <c r="W253" i="1" s="1"/>
  <c r="S253" i="1"/>
  <c r="P253" i="1"/>
  <c r="J253" i="1"/>
  <c r="H253" i="1"/>
  <c r="AY252" i="1"/>
  <c r="AX252" i="1"/>
  <c r="AV252" i="1"/>
  <c r="S252" i="1" s="1"/>
  <c r="AU252" i="1"/>
  <c r="AS252" i="1" s="1"/>
  <c r="AT252" i="1" s="1"/>
  <c r="AL252" i="1"/>
  <c r="I252" i="1" s="1"/>
  <c r="H252" i="1" s="1"/>
  <c r="AG252" i="1"/>
  <c r="J252" i="1" s="1"/>
  <c r="Y252" i="1"/>
  <c r="W252" i="1" s="1"/>
  <c r="X252" i="1"/>
  <c r="P252" i="1"/>
  <c r="AY251" i="1"/>
  <c r="AX251" i="1"/>
  <c r="AV251" i="1"/>
  <c r="AU251" i="1"/>
  <c r="AS251" i="1" s="1"/>
  <c r="AL251" i="1"/>
  <c r="AG251" i="1"/>
  <c r="J251" i="1" s="1"/>
  <c r="AE251" i="1"/>
  <c r="AA251" i="1"/>
  <c r="Y251" i="1"/>
  <c r="X251" i="1"/>
  <c r="W251" i="1" s="1"/>
  <c r="P251" i="1"/>
  <c r="I251" i="1"/>
  <c r="H251" i="1" s="1"/>
  <c r="AY250" i="1"/>
  <c r="AX250" i="1"/>
  <c r="AV250" i="1"/>
  <c r="AU250" i="1"/>
  <c r="AS250" i="1" s="1"/>
  <c r="AL250" i="1"/>
  <c r="I250" i="1" s="1"/>
  <c r="H250" i="1" s="1"/>
  <c r="AG250" i="1"/>
  <c r="J250" i="1" s="1"/>
  <c r="Y250" i="1"/>
  <c r="X250" i="1"/>
  <c r="W250" i="1" s="1"/>
  <c r="P250" i="1"/>
  <c r="AY249" i="1"/>
  <c r="S249" i="1" s="1"/>
  <c r="AX249" i="1"/>
  <c r="AW249" i="1" s="1"/>
  <c r="AV249" i="1"/>
  <c r="AU249" i="1"/>
  <c r="AS249" i="1"/>
  <c r="AL249" i="1"/>
  <c r="I249" i="1" s="1"/>
  <c r="H249" i="1" s="1"/>
  <c r="AG249" i="1"/>
  <c r="J249" i="1" s="1"/>
  <c r="AF249" i="1"/>
  <c r="Y249" i="1"/>
  <c r="X249" i="1"/>
  <c r="P249" i="1"/>
  <c r="AY248" i="1"/>
  <c r="AX248" i="1"/>
  <c r="AV248" i="1"/>
  <c r="AW248" i="1" s="1"/>
  <c r="AU248" i="1"/>
  <c r="AS248" i="1" s="1"/>
  <c r="AT248" i="1" s="1"/>
  <c r="AL248" i="1"/>
  <c r="I248" i="1" s="1"/>
  <c r="H248" i="1" s="1"/>
  <c r="AA248" i="1" s="1"/>
  <c r="AG248" i="1"/>
  <c r="J248" i="1" s="1"/>
  <c r="Y248" i="1"/>
  <c r="W248" i="1" s="1"/>
  <c r="X248" i="1"/>
  <c r="P248" i="1"/>
  <c r="AY247" i="1"/>
  <c r="AX247" i="1"/>
  <c r="AV247" i="1"/>
  <c r="AW247" i="1" s="1"/>
  <c r="AU247" i="1"/>
  <c r="AS247" i="1" s="1"/>
  <c r="AL247" i="1"/>
  <c r="I247" i="1" s="1"/>
  <c r="H247" i="1" s="1"/>
  <c r="AA247" i="1" s="1"/>
  <c r="AG247" i="1"/>
  <c r="J247" i="1" s="1"/>
  <c r="Y247" i="1"/>
  <c r="X247" i="1"/>
  <c r="W247" i="1"/>
  <c r="S247" i="1"/>
  <c r="T247" i="1" s="1"/>
  <c r="U247" i="1" s="1"/>
  <c r="P247" i="1"/>
  <c r="AY246" i="1"/>
  <c r="AX246" i="1"/>
  <c r="AV246" i="1"/>
  <c r="AU246" i="1"/>
  <c r="AS246" i="1" s="1"/>
  <c r="AL246" i="1"/>
  <c r="I246" i="1" s="1"/>
  <c r="AG246" i="1"/>
  <c r="J246" i="1" s="1"/>
  <c r="Y246" i="1"/>
  <c r="X246" i="1"/>
  <c r="W246" i="1" s="1"/>
  <c r="P246" i="1"/>
  <c r="H246" i="1"/>
  <c r="AY245" i="1"/>
  <c r="S245" i="1" s="1"/>
  <c r="AX245" i="1"/>
  <c r="AW245" i="1" s="1"/>
  <c r="AV245" i="1"/>
  <c r="AU245" i="1"/>
  <c r="AT245" i="1"/>
  <c r="AS245" i="1"/>
  <c r="AL245" i="1"/>
  <c r="I245" i="1" s="1"/>
  <c r="H245" i="1" s="1"/>
  <c r="AG245" i="1"/>
  <c r="J245" i="1" s="1"/>
  <c r="AF245" i="1"/>
  <c r="Y245" i="1"/>
  <c r="X245" i="1"/>
  <c r="W245" i="1"/>
  <c r="P245" i="1"/>
  <c r="K245" i="1"/>
  <c r="AY244" i="1"/>
  <c r="AX244" i="1"/>
  <c r="AV244" i="1"/>
  <c r="AU244" i="1"/>
  <c r="AS244" i="1" s="1"/>
  <c r="AL244" i="1"/>
  <c r="I244" i="1" s="1"/>
  <c r="H244" i="1" s="1"/>
  <c r="AG244" i="1"/>
  <c r="J244" i="1" s="1"/>
  <c r="Y244" i="1"/>
  <c r="X244" i="1"/>
  <c r="W244" i="1" s="1"/>
  <c r="P244" i="1"/>
  <c r="AY243" i="1"/>
  <c r="AX243" i="1"/>
  <c r="AV243" i="1"/>
  <c r="AW243" i="1" s="1"/>
  <c r="AU243" i="1"/>
  <c r="AS243" i="1" s="1"/>
  <c r="AL243" i="1"/>
  <c r="I243" i="1" s="1"/>
  <c r="H243" i="1" s="1"/>
  <c r="AG243" i="1"/>
  <c r="J243" i="1" s="1"/>
  <c r="Y243" i="1"/>
  <c r="X243" i="1"/>
  <c r="W243" i="1"/>
  <c r="S243" i="1"/>
  <c r="T243" i="1" s="1"/>
  <c r="U243" i="1" s="1"/>
  <c r="P243" i="1"/>
  <c r="AY242" i="1"/>
  <c r="AX242" i="1"/>
  <c r="AV242" i="1"/>
  <c r="AW242" i="1" s="1"/>
  <c r="AU242" i="1"/>
  <c r="AS242" i="1" s="1"/>
  <c r="AT242" i="1"/>
  <c r="AL242" i="1"/>
  <c r="AG242" i="1"/>
  <c r="J242" i="1" s="1"/>
  <c r="Y242" i="1"/>
  <c r="X242" i="1"/>
  <c r="W242" i="1"/>
  <c r="P242" i="1"/>
  <c r="I242" i="1"/>
  <c r="H242" i="1" s="1"/>
  <c r="AA242" i="1" s="1"/>
  <c r="AY241" i="1"/>
  <c r="AX241" i="1"/>
  <c r="AV241" i="1"/>
  <c r="AU241" i="1"/>
  <c r="AS241" i="1"/>
  <c r="AL241" i="1"/>
  <c r="I241" i="1" s="1"/>
  <c r="H241" i="1" s="1"/>
  <c r="AG241" i="1"/>
  <c r="J241" i="1" s="1"/>
  <c r="Y241" i="1"/>
  <c r="X241" i="1"/>
  <c r="W241" i="1"/>
  <c r="P241" i="1"/>
  <c r="K241" i="1"/>
  <c r="AY240" i="1"/>
  <c r="AX240" i="1"/>
  <c r="AV240" i="1"/>
  <c r="AW240" i="1" s="1"/>
  <c r="AU240" i="1"/>
  <c r="AS240" i="1"/>
  <c r="AF240" i="1" s="1"/>
  <c r="AL240" i="1"/>
  <c r="I240" i="1" s="1"/>
  <c r="H240" i="1" s="1"/>
  <c r="AG240" i="1"/>
  <c r="J240" i="1" s="1"/>
  <c r="Y240" i="1"/>
  <c r="X240" i="1"/>
  <c r="W240" i="1" s="1"/>
  <c r="P240" i="1"/>
  <c r="K240" i="1"/>
  <c r="AY239" i="1"/>
  <c r="AX239" i="1"/>
  <c r="AV239" i="1"/>
  <c r="AU239" i="1"/>
  <c r="AS239" i="1"/>
  <c r="AL239" i="1"/>
  <c r="I239" i="1" s="1"/>
  <c r="H239" i="1" s="1"/>
  <c r="AG239" i="1"/>
  <c r="J239" i="1" s="1"/>
  <c r="Y239" i="1"/>
  <c r="X239" i="1"/>
  <c r="W239" i="1" s="1"/>
  <c r="P239" i="1"/>
  <c r="AY238" i="1"/>
  <c r="S238" i="1" s="1"/>
  <c r="T238" i="1" s="1"/>
  <c r="U238" i="1" s="1"/>
  <c r="AX238" i="1"/>
  <c r="AV238" i="1"/>
  <c r="AW238" i="1" s="1"/>
  <c r="AU238" i="1"/>
  <c r="AS238" i="1" s="1"/>
  <c r="AT238" i="1" s="1"/>
  <c r="AL238" i="1"/>
  <c r="I238" i="1" s="1"/>
  <c r="H238" i="1" s="1"/>
  <c r="AG238" i="1"/>
  <c r="J238" i="1" s="1"/>
  <c r="AF238" i="1"/>
  <c r="Y238" i="1"/>
  <c r="X238" i="1"/>
  <c r="W238" i="1" s="1"/>
  <c r="P238" i="1"/>
  <c r="AY237" i="1"/>
  <c r="AX237" i="1"/>
  <c r="AV237" i="1"/>
  <c r="AU237" i="1"/>
  <c r="AS237" i="1"/>
  <c r="AL237" i="1"/>
  <c r="I237" i="1" s="1"/>
  <c r="H237" i="1" s="1"/>
  <c r="AA237" i="1" s="1"/>
  <c r="AG237" i="1"/>
  <c r="Y237" i="1"/>
  <c r="X237" i="1"/>
  <c r="W237" i="1"/>
  <c r="P237" i="1"/>
  <c r="K237" i="1"/>
  <c r="J237" i="1"/>
  <c r="AY236" i="1"/>
  <c r="AX236" i="1"/>
  <c r="AV236" i="1"/>
  <c r="AU236" i="1"/>
  <c r="AT236" i="1"/>
  <c r="AS236" i="1"/>
  <c r="AL236" i="1"/>
  <c r="AG236" i="1"/>
  <c r="J236" i="1" s="1"/>
  <c r="Y236" i="1"/>
  <c r="X236" i="1"/>
  <c r="S236" i="1"/>
  <c r="P236" i="1"/>
  <c r="I236" i="1"/>
  <c r="H236" i="1" s="1"/>
  <c r="AA236" i="1" s="1"/>
  <c r="AY235" i="1"/>
  <c r="AX235" i="1"/>
  <c r="AV235" i="1"/>
  <c r="AU235" i="1"/>
  <c r="AS235" i="1" s="1"/>
  <c r="AL235" i="1"/>
  <c r="I235" i="1" s="1"/>
  <c r="H235" i="1" s="1"/>
  <c r="AG235" i="1"/>
  <c r="Y235" i="1"/>
  <c r="X235" i="1"/>
  <c r="W235" i="1" s="1"/>
  <c r="P235" i="1"/>
  <c r="J235" i="1"/>
  <c r="AY234" i="1"/>
  <c r="S234" i="1" s="1"/>
  <c r="AX234" i="1"/>
  <c r="AW234" i="1" s="1"/>
  <c r="AV234" i="1"/>
  <c r="AU234" i="1"/>
  <c r="AS234" i="1" s="1"/>
  <c r="AT234" i="1"/>
  <c r="AL234" i="1"/>
  <c r="I234" i="1" s="1"/>
  <c r="AG234" i="1"/>
  <c r="J234" i="1" s="1"/>
  <c r="Y234" i="1"/>
  <c r="X234" i="1"/>
  <c r="P234" i="1"/>
  <c r="H234" i="1"/>
  <c r="AY233" i="1"/>
  <c r="AX233" i="1"/>
  <c r="AV233" i="1"/>
  <c r="AU233" i="1"/>
  <c r="AS233" i="1" s="1"/>
  <c r="AL233" i="1"/>
  <c r="AG233" i="1"/>
  <c r="J233" i="1" s="1"/>
  <c r="AE233" i="1"/>
  <c r="Y233" i="1"/>
  <c r="X233" i="1"/>
  <c r="P233" i="1"/>
  <c r="I233" i="1"/>
  <c r="H233" i="1" s="1"/>
  <c r="AY232" i="1"/>
  <c r="S232" i="1" s="1"/>
  <c r="AX232" i="1"/>
  <c r="AV232" i="1"/>
  <c r="AW232" i="1" s="1"/>
  <c r="AU232" i="1"/>
  <c r="AS232" i="1"/>
  <c r="AF232" i="1" s="1"/>
  <c r="AL232" i="1"/>
  <c r="AG232" i="1"/>
  <c r="J232" i="1" s="1"/>
  <c r="Y232" i="1"/>
  <c r="X232" i="1"/>
  <c r="W232" i="1" s="1"/>
  <c r="P232" i="1"/>
  <c r="I232" i="1"/>
  <c r="H232" i="1" s="1"/>
  <c r="AY231" i="1"/>
  <c r="AX231" i="1"/>
  <c r="AV231" i="1"/>
  <c r="AU231" i="1"/>
  <c r="AS231" i="1" s="1"/>
  <c r="AL231" i="1"/>
  <c r="I231" i="1" s="1"/>
  <c r="H231" i="1" s="1"/>
  <c r="AA231" i="1" s="1"/>
  <c r="AG231" i="1"/>
  <c r="Y231" i="1"/>
  <c r="X231" i="1"/>
  <c r="W231" i="1"/>
  <c r="P231" i="1"/>
  <c r="N231" i="1"/>
  <c r="J231" i="1"/>
  <c r="AY230" i="1"/>
  <c r="S230" i="1" s="1"/>
  <c r="AX230" i="1"/>
  <c r="AW230" i="1" s="1"/>
  <c r="AV230" i="1"/>
  <c r="AU230" i="1"/>
  <c r="AS230" i="1" s="1"/>
  <c r="AE230" i="1" s="1"/>
  <c r="AL230" i="1"/>
  <c r="AG230" i="1"/>
  <c r="J230" i="1" s="1"/>
  <c r="AF230" i="1"/>
  <c r="Y230" i="1"/>
  <c r="W230" i="1" s="1"/>
  <c r="X230" i="1"/>
  <c r="P230" i="1"/>
  <c r="I230" i="1"/>
  <c r="H230" i="1" s="1"/>
  <c r="AY229" i="1"/>
  <c r="AX229" i="1"/>
  <c r="AV229" i="1"/>
  <c r="AU229" i="1"/>
  <c r="AS229" i="1" s="1"/>
  <c r="AL229" i="1"/>
  <c r="AG229" i="1"/>
  <c r="AE229" i="1"/>
  <c r="Y229" i="1"/>
  <c r="X229" i="1"/>
  <c r="W229" i="1" s="1"/>
  <c r="P229" i="1"/>
  <c r="J229" i="1"/>
  <c r="I229" i="1"/>
  <c r="H229" i="1" s="1"/>
  <c r="AA229" i="1" s="1"/>
  <c r="AY228" i="1"/>
  <c r="S228" i="1" s="1"/>
  <c r="AX228" i="1"/>
  <c r="AV228" i="1"/>
  <c r="AU228" i="1"/>
  <c r="AS228" i="1" s="1"/>
  <c r="K228" i="1" s="1"/>
  <c r="AL228" i="1"/>
  <c r="AG228" i="1"/>
  <c r="J228" i="1" s="1"/>
  <c r="AA228" i="1"/>
  <c r="Y228" i="1"/>
  <c r="X228" i="1"/>
  <c r="P228" i="1"/>
  <c r="I228" i="1"/>
  <c r="H228" i="1" s="1"/>
  <c r="AY227" i="1"/>
  <c r="AX227" i="1"/>
  <c r="AV227" i="1"/>
  <c r="AU227" i="1"/>
  <c r="AS227" i="1" s="1"/>
  <c r="AL227" i="1"/>
  <c r="I227" i="1" s="1"/>
  <c r="H227" i="1" s="1"/>
  <c r="AG227" i="1"/>
  <c r="J227" i="1" s="1"/>
  <c r="Y227" i="1"/>
  <c r="X227" i="1"/>
  <c r="W227" i="1"/>
  <c r="S227" i="1"/>
  <c r="P227" i="1"/>
  <c r="AY226" i="1"/>
  <c r="S226" i="1" s="1"/>
  <c r="AX226" i="1"/>
  <c r="AW226" i="1" s="1"/>
  <c r="AV226" i="1"/>
  <c r="AU226" i="1"/>
  <c r="AS226" i="1" s="1"/>
  <c r="AT226" i="1" s="1"/>
  <c r="AL226" i="1"/>
  <c r="AG226" i="1"/>
  <c r="J226" i="1" s="1"/>
  <c r="AF226" i="1"/>
  <c r="AE226" i="1"/>
  <c r="Y226" i="1"/>
  <c r="X226" i="1"/>
  <c r="W226" i="1" s="1"/>
  <c r="P226" i="1"/>
  <c r="I226" i="1"/>
  <c r="H226" i="1" s="1"/>
  <c r="AY225" i="1"/>
  <c r="AX225" i="1"/>
  <c r="AV225" i="1"/>
  <c r="AU225" i="1"/>
  <c r="AS225" i="1" s="1"/>
  <c r="AL225" i="1"/>
  <c r="AG225" i="1"/>
  <c r="J225" i="1" s="1"/>
  <c r="Y225" i="1"/>
  <c r="X225" i="1"/>
  <c r="P225" i="1"/>
  <c r="I225" i="1"/>
  <c r="H225" i="1" s="1"/>
  <c r="AA225" i="1" s="1"/>
  <c r="AY224" i="1"/>
  <c r="AX224" i="1"/>
  <c r="AV224" i="1"/>
  <c r="AU224" i="1"/>
  <c r="AS224" i="1" s="1"/>
  <c r="AL224" i="1"/>
  <c r="AG224" i="1"/>
  <c r="J224" i="1" s="1"/>
  <c r="Y224" i="1"/>
  <c r="X224" i="1"/>
  <c r="P224" i="1"/>
  <c r="K224" i="1"/>
  <c r="I224" i="1"/>
  <c r="H224" i="1" s="1"/>
  <c r="AY223" i="1"/>
  <c r="AX223" i="1"/>
  <c r="AV223" i="1"/>
  <c r="AW223" i="1" s="1"/>
  <c r="AU223" i="1"/>
  <c r="AS223" i="1" s="1"/>
  <c r="AL223" i="1"/>
  <c r="I223" i="1" s="1"/>
  <c r="H223" i="1" s="1"/>
  <c r="AG223" i="1"/>
  <c r="Y223" i="1"/>
  <c r="X223" i="1"/>
  <c r="S223" i="1"/>
  <c r="P223" i="1"/>
  <c r="J223" i="1"/>
  <c r="AY222" i="1"/>
  <c r="S222" i="1" s="1"/>
  <c r="AX222" i="1"/>
  <c r="AW222" i="1" s="1"/>
  <c r="AV222" i="1"/>
  <c r="AU222" i="1"/>
  <c r="AS222" i="1" s="1"/>
  <c r="AT222" i="1"/>
  <c r="AL222" i="1"/>
  <c r="AG222" i="1"/>
  <c r="J222" i="1" s="1"/>
  <c r="AF222" i="1"/>
  <c r="AE222" i="1"/>
  <c r="Y222" i="1"/>
  <c r="X222" i="1"/>
  <c r="W222" i="1" s="1"/>
  <c r="P222" i="1"/>
  <c r="I222" i="1"/>
  <c r="H222" i="1" s="1"/>
  <c r="AY221" i="1"/>
  <c r="AX221" i="1"/>
  <c r="AV221" i="1"/>
  <c r="AU221" i="1"/>
  <c r="AS221" i="1" s="1"/>
  <c r="AL221" i="1"/>
  <c r="AG221" i="1"/>
  <c r="J221" i="1" s="1"/>
  <c r="AF221" i="1"/>
  <c r="Y221" i="1"/>
  <c r="X221" i="1"/>
  <c r="P221" i="1"/>
  <c r="I221" i="1"/>
  <c r="H221" i="1" s="1"/>
  <c r="AY220" i="1"/>
  <c r="S220" i="1" s="1"/>
  <c r="AX220" i="1"/>
  <c r="AV220" i="1"/>
  <c r="AW220" i="1" s="1"/>
  <c r="AU220" i="1"/>
  <c r="AS220" i="1"/>
  <c r="AL220" i="1"/>
  <c r="I220" i="1" s="1"/>
  <c r="AG220" i="1"/>
  <c r="J220" i="1" s="1"/>
  <c r="AF220" i="1"/>
  <c r="Y220" i="1"/>
  <c r="X220" i="1"/>
  <c r="P220" i="1"/>
  <c r="H220" i="1"/>
  <c r="AA220" i="1" s="1"/>
  <c r="AY219" i="1"/>
  <c r="AX219" i="1"/>
  <c r="AV219" i="1"/>
  <c r="AU219" i="1"/>
  <c r="AS219" i="1" s="1"/>
  <c r="N219" i="1" s="1"/>
  <c r="AL219" i="1"/>
  <c r="I219" i="1" s="1"/>
  <c r="H219" i="1" s="1"/>
  <c r="AA219" i="1" s="1"/>
  <c r="AG219" i="1"/>
  <c r="Z219" i="1"/>
  <c r="Y219" i="1"/>
  <c r="X219" i="1"/>
  <c r="S219" i="1"/>
  <c r="T219" i="1" s="1"/>
  <c r="U219" i="1" s="1"/>
  <c r="V219" i="1" s="1"/>
  <c r="P219" i="1"/>
  <c r="J219" i="1"/>
  <c r="AY218" i="1"/>
  <c r="AX218" i="1"/>
  <c r="AV218" i="1"/>
  <c r="AW218" i="1" s="1"/>
  <c r="AU218" i="1"/>
  <c r="AS218" i="1" s="1"/>
  <c r="AL218" i="1"/>
  <c r="I218" i="1" s="1"/>
  <c r="H218" i="1" s="1"/>
  <c r="AG218" i="1"/>
  <c r="Y218" i="1"/>
  <c r="X218" i="1"/>
  <c r="P218" i="1"/>
  <c r="J218" i="1"/>
  <c r="AY217" i="1"/>
  <c r="AX217" i="1"/>
  <c r="AV217" i="1"/>
  <c r="AU217" i="1"/>
  <c r="AS217" i="1" s="1"/>
  <c r="AL217" i="1"/>
  <c r="I217" i="1" s="1"/>
  <c r="H217" i="1" s="1"/>
  <c r="AG217" i="1"/>
  <c r="J217" i="1" s="1"/>
  <c r="Y217" i="1"/>
  <c r="X217" i="1"/>
  <c r="W217" i="1" s="1"/>
  <c r="P217" i="1"/>
  <c r="AY216" i="1"/>
  <c r="AX216" i="1"/>
  <c r="AV216" i="1"/>
  <c r="AU216" i="1"/>
  <c r="AS216" i="1" s="1"/>
  <c r="AT216" i="1" s="1"/>
  <c r="AL216" i="1"/>
  <c r="I216" i="1" s="1"/>
  <c r="H216" i="1" s="1"/>
  <c r="AG216" i="1"/>
  <c r="J216" i="1" s="1"/>
  <c r="Y216" i="1"/>
  <c r="X216" i="1"/>
  <c r="W216" i="1" s="1"/>
  <c r="S216" i="1"/>
  <c r="P216" i="1"/>
  <c r="AY215" i="1"/>
  <c r="AX215" i="1"/>
  <c r="AV215" i="1"/>
  <c r="AW215" i="1" s="1"/>
  <c r="AU215" i="1"/>
  <c r="AS215" i="1" s="1"/>
  <c r="AL215" i="1"/>
  <c r="I215" i="1" s="1"/>
  <c r="H215" i="1" s="1"/>
  <c r="AA215" i="1" s="1"/>
  <c r="AG215" i="1"/>
  <c r="J215" i="1" s="1"/>
  <c r="Y215" i="1"/>
  <c r="X215" i="1"/>
  <c r="S215" i="1"/>
  <c r="P215" i="1"/>
  <c r="AY214" i="1"/>
  <c r="AX214" i="1"/>
  <c r="AW214" i="1" s="1"/>
  <c r="AV214" i="1"/>
  <c r="AU214" i="1"/>
  <c r="AS214" i="1" s="1"/>
  <c r="AL214" i="1"/>
  <c r="I214" i="1" s="1"/>
  <c r="AG214" i="1"/>
  <c r="Y214" i="1"/>
  <c r="X214" i="1"/>
  <c r="W214" i="1" s="1"/>
  <c r="S214" i="1"/>
  <c r="P214" i="1"/>
  <c r="J214" i="1"/>
  <c r="H214" i="1"/>
  <c r="AY213" i="1"/>
  <c r="AX213" i="1"/>
  <c r="AV213" i="1"/>
  <c r="AU213" i="1"/>
  <c r="AS213" i="1" s="1"/>
  <c r="AL213" i="1"/>
  <c r="AG213" i="1"/>
  <c r="J213" i="1" s="1"/>
  <c r="Y213" i="1"/>
  <c r="X213" i="1"/>
  <c r="P213" i="1"/>
  <c r="I213" i="1"/>
  <c r="H213" i="1" s="1"/>
  <c r="AY212" i="1"/>
  <c r="AX212" i="1"/>
  <c r="AV212" i="1"/>
  <c r="S212" i="1" s="1"/>
  <c r="AU212" i="1"/>
  <c r="AS212" i="1" s="1"/>
  <c r="AT212" i="1"/>
  <c r="AL212" i="1"/>
  <c r="AG212" i="1"/>
  <c r="J212" i="1" s="1"/>
  <c r="Y212" i="1"/>
  <c r="X212" i="1"/>
  <c r="W212" i="1" s="1"/>
  <c r="P212" i="1"/>
  <c r="I212" i="1"/>
  <c r="H212" i="1" s="1"/>
  <c r="AY211" i="1"/>
  <c r="AX211" i="1"/>
  <c r="AV211" i="1"/>
  <c r="AU211" i="1"/>
  <c r="AS211" i="1" s="1"/>
  <c r="AL211" i="1"/>
  <c r="I211" i="1" s="1"/>
  <c r="H211" i="1" s="1"/>
  <c r="AA211" i="1" s="1"/>
  <c r="AG211" i="1"/>
  <c r="J211" i="1" s="1"/>
  <c r="Y211" i="1"/>
  <c r="X211" i="1"/>
  <c r="W211" i="1" s="1"/>
  <c r="P211" i="1"/>
  <c r="AY210" i="1"/>
  <c r="S210" i="1" s="1"/>
  <c r="T210" i="1" s="1"/>
  <c r="U210" i="1" s="1"/>
  <c r="AB210" i="1" s="1"/>
  <c r="AX210" i="1"/>
  <c r="AW210" i="1" s="1"/>
  <c r="AV210" i="1"/>
  <c r="AU210" i="1"/>
  <c r="AS210" i="1" s="1"/>
  <c r="AE210" i="1" s="1"/>
  <c r="AL210" i="1"/>
  <c r="I210" i="1" s="1"/>
  <c r="AG210" i="1"/>
  <c r="J210" i="1" s="1"/>
  <c r="AF210" i="1"/>
  <c r="Y210" i="1"/>
  <c r="X210" i="1"/>
  <c r="P210" i="1"/>
  <c r="H210" i="1"/>
  <c r="AY209" i="1"/>
  <c r="AX209" i="1"/>
  <c r="AV209" i="1"/>
  <c r="AU209" i="1"/>
  <c r="AS209" i="1" s="1"/>
  <c r="AL209" i="1"/>
  <c r="AG209" i="1"/>
  <c r="J209" i="1" s="1"/>
  <c r="Y209" i="1"/>
  <c r="X209" i="1"/>
  <c r="W209" i="1"/>
  <c r="P209" i="1"/>
  <c r="I209" i="1"/>
  <c r="H209" i="1" s="1"/>
  <c r="AY208" i="1"/>
  <c r="AX208" i="1"/>
  <c r="AV208" i="1"/>
  <c r="AU208" i="1"/>
  <c r="AS208" i="1"/>
  <c r="AT208" i="1" s="1"/>
  <c r="AL208" i="1"/>
  <c r="AG208" i="1"/>
  <c r="J208" i="1" s="1"/>
  <c r="Y208" i="1"/>
  <c r="X208" i="1"/>
  <c r="W208" i="1" s="1"/>
  <c r="S208" i="1"/>
  <c r="P208" i="1"/>
  <c r="I208" i="1"/>
  <c r="H208" i="1"/>
  <c r="AA208" i="1" s="1"/>
  <c r="AY207" i="1"/>
  <c r="AX207" i="1"/>
  <c r="AV207" i="1"/>
  <c r="AU207" i="1"/>
  <c r="AS207" i="1"/>
  <c r="K207" i="1" s="1"/>
  <c r="AL207" i="1"/>
  <c r="I207" i="1" s="1"/>
  <c r="H207" i="1" s="1"/>
  <c r="AG207" i="1"/>
  <c r="AA207" i="1"/>
  <c r="Y207" i="1"/>
  <c r="X207" i="1"/>
  <c r="W207" i="1" s="1"/>
  <c r="S207" i="1"/>
  <c r="P207" i="1"/>
  <c r="N207" i="1"/>
  <c r="J207" i="1"/>
  <c r="AY206" i="1"/>
  <c r="S206" i="1" s="1"/>
  <c r="AX206" i="1"/>
  <c r="AV206" i="1"/>
  <c r="AU206" i="1"/>
  <c r="AS206" i="1" s="1"/>
  <c r="AF206" i="1" s="1"/>
  <c r="AL206" i="1"/>
  <c r="I206" i="1" s="1"/>
  <c r="AG206" i="1"/>
  <c r="Y206" i="1"/>
  <c r="X206" i="1"/>
  <c r="W206" i="1" s="1"/>
  <c r="P206" i="1"/>
  <c r="J206" i="1"/>
  <c r="H206" i="1"/>
  <c r="AY205" i="1"/>
  <c r="AX205" i="1"/>
  <c r="AV205" i="1"/>
  <c r="AU205" i="1"/>
  <c r="AS205" i="1" s="1"/>
  <c r="AL205" i="1"/>
  <c r="I205" i="1" s="1"/>
  <c r="H205" i="1" s="1"/>
  <c r="AG205" i="1"/>
  <c r="J205" i="1" s="1"/>
  <c r="Y205" i="1"/>
  <c r="X205" i="1"/>
  <c r="P205" i="1"/>
  <c r="AY204" i="1"/>
  <c r="AX204" i="1"/>
  <c r="AV204" i="1"/>
  <c r="AW204" i="1" s="1"/>
  <c r="AU204" i="1"/>
  <c r="AS204" i="1" s="1"/>
  <c r="N204" i="1" s="1"/>
  <c r="AL204" i="1"/>
  <c r="I204" i="1" s="1"/>
  <c r="H204" i="1" s="1"/>
  <c r="AG204" i="1"/>
  <c r="Y204" i="1"/>
  <c r="X204" i="1"/>
  <c r="W204" i="1"/>
  <c r="S204" i="1"/>
  <c r="P204" i="1"/>
  <c r="J204" i="1"/>
  <c r="AY203" i="1"/>
  <c r="AX203" i="1"/>
  <c r="AV203" i="1"/>
  <c r="AW203" i="1" s="1"/>
  <c r="AU203" i="1"/>
  <c r="AS203" i="1"/>
  <c r="AF203" i="1" s="1"/>
  <c r="AL203" i="1"/>
  <c r="I203" i="1" s="1"/>
  <c r="H203" i="1" s="1"/>
  <c r="AG203" i="1"/>
  <c r="J203" i="1" s="1"/>
  <c r="Y203" i="1"/>
  <c r="X203" i="1"/>
  <c r="W203" i="1" s="1"/>
  <c r="P203" i="1"/>
  <c r="AY202" i="1"/>
  <c r="AX202" i="1"/>
  <c r="AV202" i="1"/>
  <c r="AU202" i="1"/>
  <c r="AS202" i="1" s="1"/>
  <c r="AL202" i="1"/>
  <c r="I202" i="1" s="1"/>
  <c r="H202" i="1" s="1"/>
  <c r="AA202" i="1" s="1"/>
  <c r="AG202" i="1"/>
  <c r="Y202" i="1"/>
  <c r="X202" i="1"/>
  <c r="W202" i="1" s="1"/>
  <c r="P202" i="1"/>
  <c r="N202" i="1"/>
  <c r="J202" i="1"/>
  <c r="AY201" i="1"/>
  <c r="AX201" i="1"/>
  <c r="AV201" i="1"/>
  <c r="S201" i="1" s="1"/>
  <c r="AU201" i="1"/>
  <c r="AS201" i="1" s="1"/>
  <c r="AT201" i="1"/>
  <c r="AL201" i="1"/>
  <c r="I201" i="1" s="1"/>
  <c r="H201" i="1" s="1"/>
  <c r="AG201" i="1"/>
  <c r="J201" i="1" s="1"/>
  <c r="AE201" i="1"/>
  <c r="Y201" i="1"/>
  <c r="X201" i="1"/>
  <c r="W201" i="1" s="1"/>
  <c r="P201" i="1"/>
  <c r="AY200" i="1"/>
  <c r="AX200" i="1"/>
  <c r="AV200" i="1"/>
  <c r="S200" i="1" s="1"/>
  <c r="AU200" i="1"/>
  <c r="AS200" i="1"/>
  <c r="AT200" i="1" s="1"/>
  <c r="AL200" i="1"/>
  <c r="I200" i="1" s="1"/>
  <c r="H200" i="1" s="1"/>
  <c r="AA200" i="1" s="1"/>
  <c r="AG200" i="1"/>
  <c r="J200" i="1" s="1"/>
  <c r="AF200" i="1"/>
  <c r="AE200" i="1"/>
  <c r="Y200" i="1"/>
  <c r="W200" i="1" s="1"/>
  <c r="X200" i="1"/>
  <c r="P200" i="1"/>
  <c r="N200" i="1"/>
  <c r="K200" i="1"/>
  <c r="AY199" i="1"/>
  <c r="AX199" i="1"/>
  <c r="AV199" i="1"/>
  <c r="AU199" i="1"/>
  <c r="AS199" i="1"/>
  <c r="AT199" i="1" s="1"/>
  <c r="AL199" i="1"/>
  <c r="I199" i="1" s="1"/>
  <c r="H199" i="1" s="1"/>
  <c r="AA199" i="1" s="1"/>
  <c r="AG199" i="1"/>
  <c r="J199" i="1" s="1"/>
  <c r="Y199" i="1"/>
  <c r="X199" i="1"/>
  <c r="W199" i="1" s="1"/>
  <c r="P199" i="1"/>
  <c r="AY198" i="1"/>
  <c r="AX198" i="1"/>
  <c r="AV198" i="1"/>
  <c r="AW198" i="1" s="1"/>
  <c r="AU198" i="1"/>
  <c r="AS198" i="1"/>
  <c r="K198" i="1" s="1"/>
  <c r="AL198" i="1"/>
  <c r="I198" i="1" s="1"/>
  <c r="H198" i="1" s="1"/>
  <c r="AG198" i="1"/>
  <c r="Y198" i="1"/>
  <c r="X198" i="1"/>
  <c r="W198" i="1" s="1"/>
  <c r="P198" i="1"/>
  <c r="J198" i="1"/>
  <c r="AY197" i="1"/>
  <c r="AX197" i="1"/>
  <c r="AW197" i="1"/>
  <c r="AV197" i="1"/>
  <c r="S197" i="1" s="1"/>
  <c r="AU197" i="1"/>
  <c r="AS197" i="1" s="1"/>
  <c r="AL197" i="1"/>
  <c r="I197" i="1" s="1"/>
  <c r="H197" i="1" s="1"/>
  <c r="AG197" i="1"/>
  <c r="Y197" i="1"/>
  <c r="X197" i="1"/>
  <c r="W197" i="1"/>
  <c r="P197" i="1"/>
  <c r="J197" i="1"/>
  <c r="AY196" i="1"/>
  <c r="AX196" i="1"/>
  <c r="AV196" i="1"/>
  <c r="AU196" i="1"/>
  <c r="AS196" i="1" s="1"/>
  <c r="AL196" i="1"/>
  <c r="AG196" i="1"/>
  <c r="J196" i="1" s="1"/>
  <c r="AF196" i="1"/>
  <c r="AE196" i="1"/>
  <c r="Y196" i="1"/>
  <c r="X196" i="1"/>
  <c r="W196" i="1" s="1"/>
  <c r="P196" i="1"/>
  <c r="K196" i="1"/>
  <c r="I196" i="1"/>
  <c r="H196" i="1" s="1"/>
  <c r="AA196" i="1" s="1"/>
  <c r="AY195" i="1"/>
  <c r="AX195" i="1"/>
  <c r="AV195" i="1"/>
  <c r="AU195" i="1"/>
  <c r="AT195" i="1"/>
  <c r="AS195" i="1"/>
  <c r="AF195" i="1" s="1"/>
  <c r="AL195" i="1"/>
  <c r="I195" i="1" s="1"/>
  <c r="AG195" i="1"/>
  <c r="J195" i="1" s="1"/>
  <c r="AA195" i="1"/>
  <c r="Y195" i="1"/>
  <c r="X195" i="1"/>
  <c r="P195" i="1"/>
  <c r="K195" i="1"/>
  <c r="H195" i="1"/>
  <c r="AY194" i="1"/>
  <c r="AX194" i="1"/>
  <c r="AV194" i="1"/>
  <c r="AU194" i="1"/>
  <c r="AS194" i="1"/>
  <c r="AL194" i="1"/>
  <c r="I194" i="1" s="1"/>
  <c r="H194" i="1" s="1"/>
  <c r="AA194" i="1" s="1"/>
  <c r="AG194" i="1"/>
  <c r="J194" i="1" s="1"/>
  <c r="Y194" i="1"/>
  <c r="X194" i="1"/>
  <c r="P194" i="1"/>
  <c r="N194" i="1"/>
  <c r="AY193" i="1"/>
  <c r="AX193" i="1"/>
  <c r="AW193" i="1" s="1"/>
  <c r="AV193" i="1"/>
  <c r="S193" i="1" s="1"/>
  <c r="AU193" i="1"/>
  <c r="AS193" i="1" s="1"/>
  <c r="AL193" i="1"/>
  <c r="I193" i="1" s="1"/>
  <c r="H193" i="1" s="1"/>
  <c r="AG193" i="1"/>
  <c r="J193" i="1" s="1"/>
  <c r="Y193" i="1"/>
  <c r="X193" i="1"/>
  <c r="W193" i="1" s="1"/>
  <c r="P193" i="1"/>
  <c r="AY192" i="1"/>
  <c r="AX192" i="1"/>
  <c r="AV192" i="1"/>
  <c r="AW192" i="1" s="1"/>
  <c r="AU192" i="1"/>
  <c r="AT192" i="1"/>
  <c r="AS192" i="1"/>
  <c r="K192" i="1" s="1"/>
  <c r="AL192" i="1"/>
  <c r="AG192" i="1"/>
  <c r="J192" i="1" s="1"/>
  <c r="AF192" i="1"/>
  <c r="AE192" i="1"/>
  <c r="Y192" i="1"/>
  <c r="W192" i="1" s="1"/>
  <c r="X192" i="1"/>
  <c r="P192" i="1"/>
  <c r="N192" i="1"/>
  <c r="I192" i="1"/>
  <c r="H192" i="1" s="1"/>
  <c r="AY191" i="1"/>
  <c r="S191" i="1" s="1"/>
  <c r="AX191" i="1"/>
  <c r="AV191" i="1"/>
  <c r="AU191" i="1"/>
  <c r="AS191" i="1" s="1"/>
  <c r="AL191" i="1"/>
  <c r="I191" i="1" s="1"/>
  <c r="H191" i="1" s="1"/>
  <c r="AG191" i="1"/>
  <c r="J191" i="1" s="1"/>
  <c r="Y191" i="1"/>
  <c r="X191" i="1"/>
  <c r="W191" i="1" s="1"/>
  <c r="P191" i="1"/>
  <c r="AY190" i="1"/>
  <c r="AX190" i="1"/>
  <c r="AV190" i="1"/>
  <c r="AU190" i="1"/>
  <c r="AS190" i="1"/>
  <c r="N190" i="1" s="1"/>
  <c r="AL190" i="1"/>
  <c r="I190" i="1" s="1"/>
  <c r="H190" i="1" s="1"/>
  <c r="AG190" i="1"/>
  <c r="AA190" i="1"/>
  <c r="Y190" i="1"/>
  <c r="X190" i="1"/>
  <c r="P190" i="1"/>
  <c r="K190" i="1"/>
  <c r="J190" i="1"/>
  <c r="AY189" i="1"/>
  <c r="AX189" i="1"/>
  <c r="AV189" i="1"/>
  <c r="S189" i="1" s="1"/>
  <c r="T189" i="1" s="1"/>
  <c r="U189" i="1" s="1"/>
  <c r="AU189" i="1"/>
  <c r="AS189" i="1" s="1"/>
  <c r="AL189" i="1"/>
  <c r="I189" i="1" s="1"/>
  <c r="H189" i="1" s="1"/>
  <c r="AG189" i="1"/>
  <c r="Y189" i="1"/>
  <c r="X189" i="1"/>
  <c r="W189" i="1"/>
  <c r="P189" i="1"/>
  <c r="J189" i="1"/>
  <c r="AY188" i="1"/>
  <c r="AX188" i="1"/>
  <c r="AV188" i="1"/>
  <c r="AW188" i="1" s="1"/>
  <c r="AU188" i="1"/>
  <c r="AS188" i="1" s="1"/>
  <c r="AT188" i="1"/>
  <c r="AL188" i="1"/>
  <c r="I188" i="1" s="1"/>
  <c r="H188" i="1" s="1"/>
  <c r="AA188" i="1" s="1"/>
  <c r="AG188" i="1"/>
  <c r="Y188" i="1"/>
  <c r="X188" i="1"/>
  <c r="P188" i="1"/>
  <c r="J188" i="1"/>
  <c r="AY187" i="1"/>
  <c r="AX187" i="1"/>
  <c r="AV187" i="1"/>
  <c r="AU187" i="1"/>
  <c r="AT187" i="1"/>
  <c r="AS187" i="1"/>
  <c r="AL187" i="1"/>
  <c r="AG187" i="1"/>
  <c r="J187" i="1" s="1"/>
  <c r="Y187" i="1"/>
  <c r="X187" i="1"/>
  <c r="W187" i="1" s="1"/>
  <c r="P187" i="1"/>
  <c r="I187" i="1"/>
  <c r="H187" i="1" s="1"/>
  <c r="AY186" i="1"/>
  <c r="S186" i="1" s="1"/>
  <c r="AX186" i="1"/>
  <c r="AV186" i="1"/>
  <c r="AU186" i="1"/>
  <c r="AS186" i="1"/>
  <c r="AL186" i="1"/>
  <c r="I186" i="1" s="1"/>
  <c r="H186" i="1" s="1"/>
  <c r="AA186" i="1" s="1"/>
  <c r="AG186" i="1"/>
  <c r="Y186" i="1"/>
  <c r="X186" i="1"/>
  <c r="P186" i="1"/>
  <c r="J186" i="1"/>
  <c r="AY185" i="1"/>
  <c r="AX185" i="1"/>
  <c r="AW185" i="1" s="1"/>
  <c r="AV185" i="1"/>
  <c r="AU185" i="1"/>
  <c r="AS185" i="1" s="1"/>
  <c r="AT185" i="1" s="1"/>
  <c r="AL185" i="1"/>
  <c r="I185" i="1" s="1"/>
  <c r="AG185" i="1"/>
  <c r="J185" i="1" s="1"/>
  <c r="AF185" i="1"/>
  <c r="AE185" i="1"/>
  <c r="Y185" i="1"/>
  <c r="W185" i="1" s="1"/>
  <c r="X185" i="1"/>
  <c r="P185" i="1"/>
  <c r="H185" i="1"/>
  <c r="AY184" i="1"/>
  <c r="AX184" i="1"/>
  <c r="AW184" i="1" s="1"/>
  <c r="AV184" i="1"/>
  <c r="AU184" i="1"/>
  <c r="AS184" i="1" s="1"/>
  <c r="AT184" i="1" s="1"/>
  <c r="AL184" i="1"/>
  <c r="I184" i="1" s="1"/>
  <c r="H184" i="1" s="1"/>
  <c r="AA184" i="1" s="1"/>
  <c r="AG184" i="1"/>
  <c r="AF184" i="1"/>
  <c r="AE184" i="1"/>
  <c r="Y184" i="1"/>
  <c r="X184" i="1"/>
  <c r="W184" i="1" s="1"/>
  <c r="P184" i="1"/>
  <c r="N184" i="1"/>
  <c r="K184" i="1"/>
  <c r="J184" i="1"/>
  <c r="AY183" i="1"/>
  <c r="S183" i="1" s="1"/>
  <c r="AX183" i="1"/>
  <c r="AV183" i="1"/>
  <c r="AU183" i="1"/>
  <c r="AS183" i="1" s="1"/>
  <c r="AF183" i="1" s="1"/>
  <c r="AL183" i="1"/>
  <c r="I183" i="1" s="1"/>
  <c r="H183" i="1" s="1"/>
  <c r="AG183" i="1"/>
  <c r="J183" i="1" s="1"/>
  <c r="Y183" i="1"/>
  <c r="X183" i="1"/>
  <c r="P183" i="1"/>
  <c r="AY182" i="1"/>
  <c r="AX182" i="1"/>
  <c r="AV182" i="1"/>
  <c r="AU182" i="1"/>
  <c r="AS182" i="1" s="1"/>
  <c r="K182" i="1" s="1"/>
  <c r="AL182" i="1"/>
  <c r="I182" i="1" s="1"/>
  <c r="H182" i="1" s="1"/>
  <c r="AG182" i="1"/>
  <c r="J182" i="1" s="1"/>
  <c r="AA182" i="1"/>
  <c r="Y182" i="1"/>
  <c r="X182" i="1"/>
  <c r="S182" i="1"/>
  <c r="T182" i="1" s="1"/>
  <c r="U182" i="1" s="1"/>
  <c r="P182" i="1"/>
  <c r="AY181" i="1"/>
  <c r="AX181" i="1"/>
  <c r="AV181" i="1"/>
  <c r="AU181" i="1"/>
  <c r="AS181" i="1" s="1"/>
  <c r="AL181" i="1"/>
  <c r="I181" i="1" s="1"/>
  <c r="H181" i="1" s="1"/>
  <c r="AG181" i="1"/>
  <c r="J181" i="1" s="1"/>
  <c r="Y181" i="1"/>
  <c r="X181" i="1"/>
  <c r="W181" i="1" s="1"/>
  <c r="P181" i="1"/>
  <c r="AY180" i="1"/>
  <c r="AX180" i="1"/>
  <c r="AV180" i="1"/>
  <c r="AU180" i="1"/>
  <c r="AS180" i="1" s="1"/>
  <c r="AL180" i="1"/>
  <c r="I180" i="1" s="1"/>
  <c r="H180" i="1" s="1"/>
  <c r="AG180" i="1"/>
  <c r="Y180" i="1"/>
  <c r="X180" i="1"/>
  <c r="W180" i="1"/>
  <c r="P180" i="1"/>
  <c r="J180" i="1"/>
  <c r="AY179" i="1"/>
  <c r="AX179" i="1"/>
  <c r="AV179" i="1"/>
  <c r="AU179" i="1"/>
  <c r="AS179" i="1"/>
  <c r="K179" i="1" s="1"/>
  <c r="AL179" i="1"/>
  <c r="I179" i="1" s="1"/>
  <c r="H179" i="1" s="1"/>
  <c r="AG179" i="1"/>
  <c r="J179" i="1" s="1"/>
  <c r="Y179" i="1"/>
  <c r="X179" i="1"/>
  <c r="P179" i="1"/>
  <c r="AY178" i="1"/>
  <c r="AX178" i="1"/>
  <c r="AV178" i="1"/>
  <c r="AW178" i="1" s="1"/>
  <c r="AU178" i="1"/>
  <c r="AS178" i="1" s="1"/>
  <c r="K178" i="1" s="1"/>
  <c r="AL178" i="1"/>
  <c r="I178" i="1" s="1"/>
  <c r="H178" i="1" s="1"/>
  <c r="AA178" i="1" s="1"/>
  <c r="AG178" i="1"/>
  <c r="J178" i="1" s="1"/>
  <c r="Y178" i="1"/>
  <c r="X178" i="1"/>
  <c r="W178" i="1" s="1"/>
  <c r="P178" i="1"/>
  <c r="AY177" i="1"/>
  <c r="AX177" i="1"/>
  <c r="AV177" i="1"/>
  <c r="AU177" i="1"/>
  <c r="AS177" i="1" s="1"/>
  <c r="AT177" i="1"/>
  <c r="AL177" i="1"/>
  <c r="I177" i="1" s="1"/>
  <c r="AG177" i="1"/>
  <c r="AF177" i="1"/>
  <c r="AE177" i="1"/>
  <c r="Y177" i="1"/>
  <c r="X177" i="1"/>
  <c r="W177" i="1" s="1"/>
  <c r="P177" i="1"/>
  <c r="J177" i="1"/>
  <c r="H177" i="1"/>
  <c r="AY176" i="1"/>
  <c r="AX176" i="1"/>
  <c r="AV176" i="1"/>
  <c r="AU176" i="1"/>
  <c r="AT176" i="1"/>
  <c r="AS176" i="1"/>
  <c r="N176" i="1" s="1"/>
  <c r="AL176" i="1"/>
  <c r="AG176" i="1"/>
  <c r="J176" i="1" s="1"/>
  <c r="AF176" i="1"/>
  <c r="AE176" i="1"/>
  <c r="Y176" i="1"/>
  <c r="W176" i="1" s="1"/>
  <c r="X176" i="1"/>
  <c r="P176" i="1"/>
  <c r="K176" i="1"/>
  <c r="I176" i="1"/>
  <c r="H176" i="1"/>
  <c r="AY175" i="1"/>
  <c r="S175" i="1" s="1"/>
  <c r="AX175" i="1"/>
  <c r="AV175" i="1"/>
  <c r="AW175" i="1" s="1"/>
  <c r="AU175" i="1"/>
  <c r="AS175" i="1" s="1"/>
  <c r="AF175" i="1" s="1"/>
  <c r="AL175" i="1"/>
  <c r="I175" i="1" s="1"/>
  <c r="H175" i="1" s="1"/>
  <c r="AA175" i="1" s="1"/>
  <c r="AG175" i="1"/>
  <c r="J175" i="1" s="1"/>
  <c r="Y175" i="1"/>
  <c r="X175" i="1"/>
  <c r="P175" i="1"/>
  <c r="AY174" i="1"/>
  <c r="AX174" i="1"/>
  <c r="AV174" i="1"/>
  <c r="AU174" i="1"/>
  <c r="AS174" i="1"/>
  <c r="K174" i="1" s="1"/>
  <c r="AL174" i="1"/>
  <c r="I174" i="1" s="1"/>
  <c r="H174" i="1" s="1"/>
  <c r="AG174" i="1"/>
  <c r="J174" i="1" s="1"/>
  <c r="Y174" i="1"/>
  <c r="X174" i="1"/>
  <c r="W174" i="1" s="1"/>
  <c r="P174" i="1"/>
  <c r="N174" i="1"/>
  <c r="AY173" i="1"/>
  <c r="AX173" i="1"/>
  <c r="AV173" i="1"/>
  <c r="AU173" i="1"/>
  <c r="AS173" i="1" s="1"/>
  <c r="AL173" i="1"/>
  <c r="I173" i="1" s="1"/>
  <c r="H173" i="1" s="1"/>
  <c r="AG173" i="1"/>
  <c r="Y173" i="1"/>
  <c r="X173" i="1"/>
  <c r="W173" i="1" s="1"/>
  <c r="P173" i="1"/>
  <c r="J173" i="1"/>
  <c r="AY172" i="1"/>
  <c r="AX172" i="1"/>
  <c r="AV172" i="1"/>
  <c r="AU172" i="1"/>
  <c r="AT172" i="1"/>
  <c r="AS172" i="1"/>
  <c r="AL172" i="1"/>
  <c r="I172" i="1" s="1"/>
  <c r="H172" i="1" s="1"/>
  <c r="AA172" i="1" s="1"/>
  <c r="AG172" i="1"/>
  <c r="J172" i="1" s="1"/>
  <c r="Y172" i="1"/>
  <c r="X172" i="1"/>
  <c r="W172" i="1"/>
  <c r="P172" i="1"/>
  <c r="N172" i="1"/>
  <c r="K172" i="1"/>
  <c r="AY171" i="1"/>
  <c r="AX171" i="1"/>
  <c r="AV171" i="1"/>
  <c r="AW171" i="1" s="1"/>
  <c r="AU171" i="1"/>
  <c r="AS171" i="1"/>
  <c r="K171" i="1" s="1"/>
  <c r="AL171" i="1"/>
  <c r="I171" i="1" s="1"/>
  <c r="H171" i="1" s="1"/>
  <c r="AG171" i="1"/>
  <c r="J171" i="1" s="1"/>
  <c r="AA171" i="1"/>
  <c r="Y171" i="1"/>
  <c r="X171" i="1"/>
  <c r="W171" i="1" s="1"/>
  <c r="P171" i="1"/>
  <c r="AY170" i="1"/>
  <c r="AX170" i="1"/>
  <c r="AV170" i="1"/>
  <c r="S170" i="1" s="1"/>
  <c r="AU170" i="1"/>
  <c r="AS170" i="1" s="1"/>
  <c r="AT170" i="1"/>
  <c r="AL170" i="1"/>
  <c r="I170" i="1" s="1"/>
  <c r="AG170" i="1"/>
  <c r="AF170" i="1"/>
  <c r="Y170" i="1"/>
  <c r="X170" i="1"/>
  <c r="P170" i="1"/>
  <c r="K170" i="1"/>
  <c r="J170" i="1"/>
  <c r="H170" i="1"/>
  <c r="AA170" i="1" s="1"/>
  <c r="AY169" i="1"/>
  <c r="AX169" i="1"/>
  <c r="AV169" i="1"/>
  <c r="S169" i="1" s="1"/>
  <c r="AU169" i="1"/>
  <c r="AS169" i="1" s="1"/>
  <c r="AT169" i="1" s="1"/>
  <c r="AL169" i="1"/>
  <c r="I169" i="1" s="1"/>
  <c r="H169" i="1" s="1"/>
  <c r="AG169" i="1"/>
  <c r="J169" i="1" s="1"/>
  <c r="Y169" i="1"/>
  <c r="X169" i="1"/>
  <c r="W169" i="1" s="1"/>
  <c r="P169" i="1"/>
  <c r="AY168" i="1"/>
  <c r="AX168" i="1"/>
  <c r="AV168" i="1"/>
  <c r="S168" i="1" s="1"/>
  <c r="AU168" i="1"/>
  <c r="AS168" i="1" s="1"/>
  <c r="AL168" i="1"/>
  <c r="I168" i="1" s="1"/>
  <c r="H168" i="1" s="1"/>
  <c r="AG168" i="1"/>
  <c r="J168" i="1" s="1"/>
  <c r="Y168" i="1"/>
  <c r="X168" i="1"/>
  <c r="W168" i="1"/>
  <c r="P168" i="1"/>
  <c r="AY167" i="1"/>
  <c r="AX167" i="1"/>
  <c r="AV167" i="1"/>
  <c r="AU167" i="1"/>
  <c r="AS167" i="1" s="1"/>
  <c r="AL167" i="1"/>
  <c r="AG167" i="1"/>
  <c r="J167" i="1" s="1"/>
  <c r="Y167" i="1"/>
  <c r="X167" i="1"/>
  <c r="W167" i="1" s="1"/>
  <c r="P167" i="1"/>
  <c r="I167" i="1"/>
  <c r="H167" i="1" s="1"/>
  <c r="AA167" i="1" s="1"/>
  <c r="AY166" i="1"/>
  <c r="AX166" i="1"/>
  <c r="AV166" i="1"/>
  <c r="AU166" i="1"/>
  <c r="AS166" i="1" s="1"/>
  <c r="AL166" i="1"/>
  <c r="I166" i="1" s="1"/>
  <c r="H166" i="1" s="1"/>
  <c r="AG166" i="1"/>
  <c r="J166" i="1" s="1"/>
  <c r="Y166" i="1"/>
  <c r="X166" i="1"/>
  <c r="W166" i="1"/>
  <c r="P166" i="1"/>
  <c r="K166" i="1"/>
  <c r="AY165" i="1"/>
  <c r="AX165" i="1"/>
  <c r="AW165" i="1"/>
  <c r="AV165" i="1"/>
  <c r="S165" i="1" s="1"/>
  <c r="AU165" i="1"/>
  <c r="AS165" i="1" s="1"/>
  <c r="AL165" i="1"/>
  <c r="AG165" i="1"/>
  <c r="J165" i="1" s="1"/>
  <c r="Y165" i="1"/>
  <c r="X165" i="1"/>
  <c r="W165" i="1"/>
  <c r="P165" i="1"/>
  <c r="I165" i="1"/>
  <c r="H165" i="1"/>
  <c r="AY164" i="1"/>
  <c r="AX164" i="1"/>
  <c r="AV164" i="1"/>
  <c r="AU164" i="1"/>
  <c r="AS164" i="1"/>
  <c r="K164" i="1" s="1"/>
  <c r="AL164" i="1"/>
  <c r="I164" i="1" s="1"/>
  <c r="H164" i="1" s="1"/>
  <c r="AA164" i="1" s="1"/>
  <c r="AG164" i="1"/>
  <c r="J164" i="1" s="1"/>
  <c r="Y164" i="1"/>
  <c r="X164" i="1"/>
  <c r="W164" i="1" s="1"/>
  <c r="P164" i="1"/>
  <c r="AY163" i="1"/>
  <c r="S163" i="1" s="1"/>
  <c r="AX163" i="1"/>
  <c r="AV163" i="1"/>
  <c r="AU163" i="1"/>
  <c r="AS163" i="1" s="1"/>
  <c r="AL163" i="1"/>
  <c r="I163" i="1" s="1"/>
  <c r="H163" i="1" s="1"/>
  <c r="AA163" i="1" s="1"/>
  <c r="AG163" i="1"/>
  <c r="J163" i="1" s="1"/>
  <c r="Y163" i="1"/>
  <c r="X163" i="1"/>
  <c r="W163" i="1" s="1"/>
  <c r="P163" i="1"/>
  <c r="AY162" i="1"/>
  <c r="AX162" i="1"/>
  <c r="AV162" i="1"/>
  <c r="AU162" i="1"/>
  <c r="AS162" i="1" s="1"/>
  <c r="AL162" i="1"/>
  <c r="I162" i="1" s="1"/>
  <c r="H162" i="1" s="1"/>
  <c r="AA162" i="1" s="1"/>
  <c r="AG162" i="1"/>
  <c r="Y162" i="1"/>
  <c r="X162" i="1"/>
  <c r="W162" i="1"/>
  <c r="S162" i="1"/>
  <c r="P162" i="1"/>
  <c r="N162" i="1"/>
  <c r="J162" i="1"/>
  <c r="AY161" i="1"/>
  <c r="AX161" i="1"/>
  <c r="AW161" i="1" s="1"/>
  <c r="AV161" i="1"/>
  <c r="AU161" i="1"/>
  <c r="AS161" i="1" s="1"/>
  <c r="AE161" i="1" s="1"/>
  <c r="AT161" i="1"/>
  <c r="AL161" i="1"/>
  <c r="I161" i="1" s="1"/>
  <c r="H161" i="1" s="1"/>
  <c r="AG161" i="1"/>
  <c r="J161" i="1" s="1"/>
  <c r="Y161" i="1"/>
  <c r="X161" i="1"/>
  <c r="P161" i="1"/>
  <c r="AY160" i="1"/>
  <c r="AX160" i="1"/>
  <c r="AV160" i="1"/>
  <c r="AU160" i="1"/>
  <c r="AS160" i="1" s="1"/>
  <c r="AL160" i="1"/>
  <c r="AG160" i="1"/>
  <c r="Y160" i="1"/>
  <c r="X160" i="1"/>
  <c r="W160" i="1" s="1"/>
  <c r="P160" i="1"/>
  <c r="J160" i="1"/>
  <c r="I160" i="1"/>
  <c r="H160" i="1" s="1"/>
  <c r="AY159" i="1"/>
  <c r="S159" i="1" s="1"/>
  <c r="AX159" i="1"/>
  <c r="AV159" i="1"/>
  <c r="AU159" i="1"/>
  <c r="AS159" i="1" s="1"/>
  <c r="AL159" i="1"/>
  <c r="I159" i="1" s="1"/>
  <c r="AG159" i="1"/>
  <c r="J159" i="1" s="1"/>
  <c r="Y159" i="1"/>
  <c r="X159" i="1"/>
  <c r="P159" i="1"/>
  <c r="H159" i="1"/>
  <c r="AA159" i="1" s="1"/>
  <c r="AY158" i="1"/>
  <c r="AX158" i="1"/>
  <c r="AV158" i="1"/>
  <c r="AU158" i="1"/>
  <c r="AS158" i="1"/>
  <c r="AL158" i="1"/>
  <c r="I158" i="1" s="1"/>
  <c r="H158" i="1" s="1"/>
  <c r="AG158" i="1"/>
  <c r="AA158" i="1"/>
  <c r="Y158" i="1"/>
  <c r="X158" i="1"/>
  <c r="W158" i="1"/>
  <c r="P158" i="1"/>
  <c r="K158" i="1"/>
  <c r="J158" i="1"/>
  <c r="AY157" i="1"/>
  <c r="AX157" i="1"/>
  <c r="AV157" i="1"/>
  <c r="S157" i="1" s="1"/>
  <c r="T157" i="1" s="1"/>
  <c r="U157" i="1" s="1"/>
  <c r="AU157" i="1"/>
  <c r="AS157" i="1" s="1"/>
  <c r="AL157" i="1"/>
  <c r="I157" i="1" s="1"/>
  <c r="H157" i="1" s="1"/>
  <c r="AG157" i="1"/>
  <c r="J157" i="1" s="1"/>
  <c r="AE157" i="1"/>
  <c r="Y157" i="1"/>
  <c r="X157" i="1"/>
  <c r="W157" i="1" s="1"/>
  <c r="P157" i="1"/>
  <c r="AY156" i="1"/>
  <c r="AX156" i="1"/>
  <c r="AV156" i="1"/>
  <c r="AU156" i="1"/>
  <c r="AS156" i="1" s="1"/>
  <c r="AL156" i="1"/>
  <c r="AG156" i="1"/>
  <c r="J156" i="1" s="1"/>
  <c r="Y156" i="1"/>
  <c r="X156" i="1"/>
  <c r="P156" i="1"/>
  <c r="I156" i="1"/>
  <c r="H156" i="1" s="1"/>
  <c r="AA156" i="1" s="1"/>
  <c r="AY155" i="1"/>
  <c r="AX155" i="1"/>
  <c r="AV155" i="1"/>
  <c r="AW155" i="1" s="1"/>
  <c r="AU155" i="1"/>
  <c r="AS155" i="1"/>
  <c r="AL155" i="1"/>
  <c r="I155" i="1" s="1"/>
  <c r="H155" i="1" s="1"/>
  <c r="AG155" i="1"/>
  <c r="J155" i="1" s="1"/>
  <c r="Y155" i="1"/>
  <c r="X155" i="1"/>
  <c r="P155" i="1"/>
  <c r="K155" i="1"/>
  <c r="AY154" i="1"/>
  <c r="S154" i="1" s="1"/>
  <c r="AX154" i="1"/>
  <c r="AV154" i="1"/>
  <c r="AW154" i="1" s="1"/>
  <c r="AU154" i="1"/>
  <c r="AS154" i="1"/>
  <c r="AL154" i="1"/>
  <c r="I154" i="1" s="1"/>
  <c r="H154" i="1" s="1"/>
  <c r="AG154" i="1"/>
  <c r="Y154" i="1"/>
  <c r="X154" i="1"/>
  <c r="W154" i="1" s="1"/>
  <c r="P154" i="1"/>
  <c r="K154" i="1"/>
  <c r="J154" i="1"/>
  <c r="AY153" i="1"/>
  <c r="AX153" i="1"/>
  <c r="AW153" i="1" s="1"/>
  <c r="AV153" i="1"/>
  <c r="AU153" i="1"/>
  <c r="AS153" i="1" s="1"/>
  <c r="AT153" i="1"/>
  <c r="AL153" i="1"/>
  <c r="AG153" i="1"/>
  <c r="J153" i="1" s="1"/>
  <c r="AF153" i="1"/>
  <c r="AE153" i="1"/>
  <c r="Y153" i="1"/>
  <c r="X153" i="1"/>
  <c r="P153" i="1"/>
  <c r="I153" i="1"/>
  <c r="H153" i="1" s="1"/>
  <c r="AY152" i="1"/>
  <c r="AX152" i="1"/>
  <c r="AV152" i="1"/>
  <c r="AW152" i="1" s="1"/>
  <c r="AU152" i="1"/>
  <c r="AS152" i="1"/>
  <c r="AT152" i="1" s="1"/>
  <c r="AL152" i="1"/>
  <c r="I152" i="1" s="1"/>
  <c r="H152" i="1" s="1"/>
  <c r="AG152" i="1"/>
  <c r="J152" i="1" s="1"/>
  <c r="AE152" i="1"/>
  <c r="Y152" i="1"/>
  <c r="X152" i="1"/>
  <c r="W152" i="1"/>
  <c r="P152" i="1"/>
  <c r="N152" i="1"/>
  <c r="AY151" i="1"/>
  <c r="S151" i="1" s="1"/>
  <c r="AX151" i="1"/>
  <c r="AV151" i="1"/>
  <c r="AU151" i="1"/>
  <c r="AS151" i="1" s="1"/>
  <c r="AL151" i="1"/>
  <c r="I151" i="1" s="1"/>
  <c r="H151" i="1" s="1"/>
  <c r="AG151" i="1"/>
  <c r="J151" i="1" s="1"/>
  <c r="Y151" i="1"/>
  <c r="X151" i="1"/>
  <c r="P151" i="1"/>
  <c r="AY150" i="1"/>
  <c r="AX150" i="1"/>
  <c r="AV150" i="1"/>
  <c r="AU150" i="1"/>
  <c r="AS150" i="1" s="1"/>
  <c r="AL150" i="1"/>
  <c r="I150" i="1" s="1"/>
  <c r="H150" i="1" s="1"/>
  <c r="AG150" i="1"/>
  <c r="J150" i="1" s="1"/>
  <c r="Y150" i="1"/>
  <c r="W150" i="1" s="1"/>
  <c r="X150" i="1"/>
  <c r="P150" i="1"/>
  <c r="AY149" i="1"/>
  <c r="AX149" i="1"/>
  <c r="AV149" i="1"/>
  <c r="S149" i="1" s="1"/>
  <c r="AU149" i="1"/>
  <c r="AS149" i="1" s="1"/>
  <c r="AL149" i="1"/>
  <c r="AG149" i="1"/>
  <c r="J149" i="1" s="1"/>
  <c r="Y149" i="1"/>
  <c r="X149" i="1"/>
  <c r="W149" i="1"/>
  <c r="P149" i="1"/>
  <c r="I149" i="1"/>
  <c r="H149" i="1" s="1"/>
  <c r="AY148" i="1"/>
  <c r="AX148" i="1"/>
  <c r="AV148" i="1"/>
  <c r="AU148" i="1"/>
  <c r="AS148" i="1"/>
  <c r="AL148" i="1"/>
  <c r="I148" i="1" s="1"/>
  <c r="H148" i="1" s="1"/>
  <c r="AA148" i="1" s="1"/>
  <c r="AG148" i="1"/>
  <c r="Y148" i="1"/>
  <c r="X148" i="1"/>
  <c r="W148" i="1" s="1"/>
  <c r="P148" i="1"/>
  <c r="J148" i="1"/>
  <c r="AY147" i="1"/>
  <c r="S147" i="1" s="1"/>
  <c r="AX147" i="1"/>
  <c r="AV147" i="1"/>
  <c r="AU147" i="1"/>
  <c r="AS147" i="1"/>
  <c r="AF147" i="1" s="1"/>
  <c r="AL147" i="1"/>
  <c r="I147" i="1" s="1"/>
  <c r="AG147" i="1"/>
  <c r="J147" i="1" s="1"/>
  <c r="Y147" i="1"/>
  <c r="X147" i="1"/>
  <c r="W147" i="1" s="1"/>
  <c r="P147" i="1"/>
  <c r="H147" i="1"/>
  <c r="AA147" i="1" s="1"/>
  <c r="AY146" i="1"/>
  <c r="AX146" i="1"/>
  <c r="AV146" i="1"/>
  <c r="AU146" i="1"/>
  <c r="AS146" i="1"/>
  <c r="N146" i="1" s="1"/>
  <c r="AL146" i="1"/>
  <c r="I146" i="1" s="1"/>
  <c r="H146" i="1" s="1"/>
  <c r="AG146" i="1"/>
  <c r="AA146" i="1"/>
  <c r="Y146" i="1"/>
  <c r="X146" i="1"/>
  <c r="W146" i="1"/>
  <c r="P146" i="1"/>
  <c r="J146" i="1"/>
  <c r="AY145" i="1"/>
  <c r="AX145" i="1"/>
  <c r="AW145" i="1"/>
  <c r="AV145" i="1"/>
  <c r="AU145" i="1"/>
  <c r="AS145" i="1" s="1"/>
  <c r="AT145" i="1"/>
  <c r="AL145" i="1"/>
  <c r="AG145" i="1"/>
  <c r="AE145" i="1"/>
  <c r="Y145" i="1"/>
  <c r="X145" i="1"/>
  <c r="W145" i="1" s="1"/>
  <c r="P145" i="1"/>
  <c r="J145" i="1"/>
  <c r="I145" i="1"/>
  <c r="H145" i="1" s="1"/>
  <c r="AY144" i="1"/>
  <c r="AX144" i="1"/>
  <c r="AV144" i="1"/>
  <c r="AW144" i="1" s="1"/>
  <c r="AU144" i="1"/>
  <c r="AS144" i="1" s="1"/>
  <c r="AL144" i="1"/>
  <c r="I144" i="1" s="1"/>
  <c r="H144" i="1" s="1"/>
  <c r="AA144" i="1" s="1"/>
  <c r="AG144" i="1"/>
  <c r="Y144" i="1"/>
  <c r="X144" i="1"/>
  <c r="W144" i="1"/>
  <c r="P144" i="1"/>
  <c r="J144" i="1"/>
  <c r="AY143" i="1"/>
  <c r="AX143" i="1"/>
  <c r="AV143" i="1"/>
  <c r="AW143" i="1" s="1"/>
  <c r="AU143" i="1"/>
  <c r="AS143" i="1" s="1"/>
  <c r="K143" i="1" s="1"/>
  <c r="AL143" i="1"/>
  <c r="AG143" i="1"/>
  <c r="J143" i="1" s="1"/>
  <c r="Y143" i="1"/>
  <c r="X143" i="1"/>
  <c r="S143" i="1"/>
  <c r="P143" i="1"/>
  <c r="I143" i="1"/>
  <c r="H143" i="1" s="1"/>
  <c r="AA143" i="1" s="1"/>
  <c r="AY142" i="1"/>
  <c r="AX142" i="1"/>
  <c r="AV142" i="1"/>
  <c r="AU142" i="1"/>
  <c r="AS142" i="1"/>
  <c r="AL142" i="1"/>
  <c r="I142" i="1" s="1"/>
  <c r="H142" i="1" s="1"/>
  <c r="AA142" i="1" s="1"/>
  <c r="AG142" i="1"/>
  <c r="Y142" i="1"/>
  <c r="X142" i="1"/>
  <c r="P142" i="1"/>
  <c r="K142" i="1"/>
  <c r="J142" i="1"/>
  <c r="AY141" i="1"/>
  <c r="AX141" i="1"/>
  <c r="AW141" i="1"/>
  <c r="AV141" i="1"/>
  <c r="AU141" i="1"/>
  <c r="AS141" i="1" s="1"/>
  <c r="AF141" i="1" s="1"/>
  <c r="AT141" i="1"/>
  <c r="AL141" i="1"/>
  <c r="I141" i="1" s="1"/>
  <c r="H141" i="1" s="1"/>
  <c r="AG141" i="1"/>
  <c r="J141" i="1" s="1"/>
  <c r="AE141" i="1"/>
  <c r="Y141" i="1"/>
  <c r="X141" i="1"/>
  <c r="W141" i="1" s="1"/>
  <c r="P141" i="1"/>
  <c r="AY140" i="1"/>
  <c r="AX140" i="1"/>
  <c r="AV140" i="1"/>
  <c r="AU140" i="1"/>
  <c r="AS140" i="1" s="1"/>
  <c r="AL140" i="1"/>
  <c r="I140" i="1" s="1"/>
  <c r="H140" i="1" s="1"/>
  <c r="AG140" i="1"/>
  <c r="Y140" i="1"/>
  <c r="X140" i="1"/>
  <c r="P140" i="1"/>
  <c r="J140" i="1"/>
  <c r="AY139" i="1"/>
  <c r="AX139" i="1"/>
  <c r="AV139" i="1"/>
  <c r="AU139" i="1"/>
  <c r="AS139" i="1" s="1"/>
  <c r="AL139" i="1"/>
  <c r="I139" i="1" s="1"/>
  <c r="H139" i="1" s="1"/>
  <c r="AG139" i="1"/>
  <c r="J139" i="1" s="1"/>
  <c r="Y139" i="1"/>
  <c r="X139" i="1"/>
  <c r="P139" i="1"/>
  <c r="AY138" i="1"/>
  <c r="AX138" i="1"/>
  <c r="AV138" i="1"/>
  <c r="AU138" i="1"/>
  <c r="AS138" i="1" s="1"/>
  <c r="AF138" i="1" s="1"/>
  <c r="AL138" i="1"/>
  <c r="I138" i="1" s="1"/>
  <c r="AG138" i="1"/>
  <c r="Y138" i="1"/>
  <c r="X138" i="1"/>
  <c r="P138" i="1"/>
  <c r="J138" i="1"/>
  <c r="H138" i="1"/>
  <c r="AY137" i="1"/>
  <c r="AX137" i="1"/>
  <c r="AV137" i="1"/>
  <c r="AU137" i="1"/>
  <c r="AS137" i="1" s="1"/>
  <c r="AL137" i="1"/>
  <c r="I137" i="1" s="1"/>
  <c r="H137" i="1" s="1"/>
  <c r="AG137" i="1"/>
  <c r="AE137" i="1"/>
  <c r="Y137" i="1"/>
  <c r="W137" i="1" s="1"/>
  <c r="X137" i="1"/>
  <c r="P137" i="1"/>
  <c r="N137" i="1"/>
  <c r="J137" i="1"/>
  <c r="AY136" i="1"/>
  <c r="AX136" i="1"/>
  <c r="AV136" i="1"/>
  <c r="AU136" i="1"/>
  <c r="AS136" i="1"/>
  <c r="AL136" i="1"/>
  <c r="AG136" i="1"/>
  <c r="J136" i="1" s="1"/>
  <c r="Y136" i="1"/>
  <c r="X136" i="1"/>
  <c r="W136" i="1" s="1"/>
  <c r="P136" i="1"/>
  <c r="I136" i="1"/>
  <c r="H136" i="1" s="1"/>
  <c r="AY135" i="1"/>
  <c r="AX135" i="1"/>
  <c r="AV135" i="1"/>
  <c r="AU135" i="1"/>
  <c r="AS135" i="1" s="1"/>
  <c r="AT135" i="1"/>
  <c r="AL135" i="1"/>
  <c r="I135" i="1" s="1"/>
  <c r="H135" i="1" s="1"/>
  <c r="AG135" i="1"/>
  <c r="Y135" i="1"/>
  <c r="X135" i="1"/>
  <c r="W135" i="1" s="1"/>
  <c r="S135" i="1"/>
  <c r="P135" i="1"/>
  <c r="J135" i="1"/>
  <c r="AY134" i="1"/>
  <c r="AX134" i="1"/>
  <c r="AV134" i="1"/>
  <c r="AU134" i="1"/>
  <c r="AS134" i="1"/>
  <c r="AL134" i="1"/>
  <c r="I134" i="1" s="1"/>
  <c r="AG134" i="1"/>
  <c r="AA134" i="1"/>
  <c r="Y134" i="1"/>
  <c r="X134" i="1"/>
  <c r="P134" i="1"/>
  <c r="J134" i="1"/>
  <c r="H134" i="1"/>
  <c r="AY133" i="1"/>
  <c r="AX133" i="1"/>
  <c r="AV133" i="1"/>
  <c r="AU133" i="1"/>
  <c r="AS133" i="1" s="1"/>
  <c r="AL133" i="1"/>
  <c r="I133" i="1" s="1"/>
  <c r="H133" i="1" s="1"/>
  <c r="AA133" i="1" s="1"/>
  <c r="AG133" i="1"/>
  <c r="J133" i="1" s="1"/>
  <c r="Y133" i="1"/>
  <c r="W133" i="1" s="1"/>
  <c r="X133" i="1"/>
  <c r="P133" i="1"/>
  <c r="AY132" i="1"/>
  <c r="AX132" i="1"/>
  <c r="AV132" i="1"/>
  <c r="AU132" i="1"/>
  <c r="AS132" i="1"/>
  <c r="AL132" i="1"/>
  <c r="I132" i="1" s="1"/>
  <c r="H132" i="1" s="1"/>
  <c r="AG132" i="1"/>
  <c r="J132" i="1" s="1"/>
  <c r="AE132" i="1"/>
  <c r="Y132" i="1"/>
  <c r="X132" i="1"/>
  <c r="P132" i="1"/>
  <c r="AY131" i="1"/>
  <c r="S131" i="1" s="1"/>
  <c r="AX131" i="1"/>
  <c r="AV131" i="1"/>
  <c r="AU131" i="1"/>
  <c r="AS131" i="1" s="1"/>
  <c r="AT131" i="1"/>
  <c r="AL131" i="1"/>
  <c r="I131" i="1" s="1"/>
  <c r="H131" i="1" s="1"/>
  <c r="AA131" i="1" s="1"/>
  <c r="AG131" i="1"/>
  <c r="Y131" i="1"/>
  <c r="X131" i="1"/>
  <c r="W131" i="1" s="1"/>
  <c r="P131" i="1"/>
  <c r="J131" i="1"/>
  <c r="AY130" i="1"/>
  <c r="AX130" i="1"/>
  <c r="AV130" i="1"/>
  <c r="AU130" i="1"/>
  <c r="AS130" i="1"/>
  <c r="AL130" i="1"/>
  <c r="I130" i="1" s="1"/>
  <c r="H130" i="1" s="1"/>
  <c r="AG130" i="1"/>
  <c r="J130" i="1" s="1"/>
  <c r="AA130" i="1"/>
  <c r="Y130" i="1"/>
  <c r="W130" i="1" s="1"/>
  <c r="X130" i="1"/>
  <c r="P130" i="1"/>
  <c r="AY129" i="1"/>
  <c r="AX129" i="1"/>
  <c r="AW129" i="1"/>
  <c r="AV129" i="1"/>
  <c r="AU129" i="1"/>
  <c r="AS129" i="1" s="1"/>
  <c r="AL129" i="1"/>
  <c r="I129" i="1" s="1"/>
  <c r="AG129" i="1"/>
  <c r="J129" i="1" s="1"/>
  <c r="AF129" i="1"/>
  <c r="AE129" i="1"/>
  <c r="Y129" i="1"/>
  <c r="W129" i="1" s="1"/>
  <c r="X129" i="1"/>
  <c r="P129" i="1"/>
  <c r="H129" i="1"/>
  <c r="AA129" i="1" s="1"/>
  <c r="AY128" i="1"/>
  <c r="AX128" i="1"/>
  <c r="AV128" i="1"/>
  <c r="AU128" i="1"/>
  <c r="AS128" i="1"/>
  <c r="AL128" i="1"/>
  <c r="I128" i="1" s="1"/>
  <c r="H128" i="1" s="1"/>
  <c r="AG128" i="1"/>
  <c r="Y128" i="1"/>
  <c r="X128" i="1"/>
  <c r="P128" i="1"/>
  <c r="J128" i="1"/>
  <c r="AY127" i="1"/>
  <c r="AX127" i="1"/>
  <c r="AV127" i="1"/>
  <c r="AU127" i="1"/>
  <c r="AS127" i="1"/>
  <c r="AF127" i="1" s="1"/>
  <c r="AL127" i="1"/>
  <c r="I127" i="1" s="1"/>
  <c r="H127" i="1" s="1"/>
  <c r="AA127" i="1" s="1"/>
  <c r="AG127" i="1"/>
  <c r="J127" i="1" s="1"/>
  <c r="Y127" i="1"/>
  <c r="X127" i="1"/>
  <c r="P127" i="1"/>
  <c r="AY126" i="1"/>
  <c r="AX126" i="1"/>
  <c r="AV126" i="1"/>
  <c r="S126" i="1" s="1"/>
  <c r="AU126" i="1"/>
  <c r="AS126" i="1"/>
  <c r="AL126" i="1"/>
  <c r="I126" i="1" s="1"/>
  <c r="H126" i="1" s="1"/>
  <c r="AG126" i="1"/>
  <c r="J126" i="1" s="1"/>
  <c r="Y126" i="1"/>
  <c r="X126" i="1"/>
  <c r="W126" i="1"/>
  <c r="P126" i="1"/>
  <c r="AY125" i="1"/>
  <c r="AX125" i="1"/>
  <c r="AV125" i="1"/>
  <c r="AU125" i="1"/>
  <c r="AS125" i="1" s="1"/>
  <c r="AT125" i="1"/>
  <c r="AL125" i="1"/>
  <c r="I125" i="1" s="1"/>
  <c r="H125" i="1" s="1"/>
  <c r="AG125" i="1"/>
  <c r="Y125" i="1"/>
  <c r="X125" i="1"/>
  <c r="P125" i="1"/>
  <c r="J125" i="1"/>
  <c r="AY124" i="1"/>
  <c r="S124" i="1" s="1"/>
  <c r="AX124" i="1"/>
  <c r="AV124" i="1"/>
  <c r="AW124" i="1" s="1"/>
  <c r="AU124" i="1"/>
  <c r="AS124" i="1"/>
  <c r="AL124" i="1"/>
  <c r="I124" i="1" s="1"/>
  <c r="H124" i="1" s="1"/>
  <c r="AG124" i="1"/>
  <c r="J124" i="1" s="1"/>
  <c r="Y124" i="1"/>
  <c r="X124" i="1"/>
  <c r="W124" i="1"/>
  <c r="P124" i="1"/>
  <c r="N124" i="1"/>
  <c r="AY123" i="1"/>
  <c r="AX123" i="1"/>
  <c r="AV123" i="1"/>
  <c r="AU123" i="1"/>
  <c r="AS123" i="1" s="1"/>
  <c r="K123" i="1" s="1"/>
  <c r="AL123" i="1"/>
  <c r="I123" i="1" s="1"/>
  <c r="AG123" i="1"/>
  <c r="Y123" i="1"/>
  <c r="X123" i="1"/>
  <c r="P123" i="1"/>
  <c r="J123" i="1"/>
  <c r="H123" i="1"/>
  <c r="AA123" i="1" s="1"/>
  <c r="AY122" i="1"/>
  <c r="AX122" i="1"/>
  <c r="AV122" i="1"/>
  <c r="AW122" i="1" s="1"/>
  <c r="AU122" i="1"/>
  <c r="AS122" i="1" s="1"/>
  <c r="AL122" i="1"/>
  <c r="I122" i="1" s="1"/>
  <c r="H122" i="1" s="1"/>
  <c r="AA122" i="1" s="1"/>
  <c r="AG122" i="1"/>
  <c r="J122" i="1" s="1"/>
  <c r="Y122" i="1"/>
  <c r="W122" i="1" s="1"/>
  <c r="X122" i="1"/>
  <c r="P122" i="1"/>
  <c r="AY121" i="1"/>
  <c r="AX121" i="1"/>
  <c r="AV121" i="1"/>
  <c r="S121" i="1" s="1"/>
  <c r="AU121" i="1"/>
  <c r="AS121" i="1" s="1"/>
  <c r="AL121" i="1"/>
  <c r="I121" i="1" s="1"/>
  <c r="H121" i="1" s="1"/>
  <c r="AA121" i="1" s="1"/>
  <c r="AG121" i="1"/>
  <c r="J121" i="1" s="1"/>
  <c r="Y121" i="1"/>
  <c r="X121" i="1"/>
  <c r="W121" i="1"/>
  <c r="P121" i="1"/>
  <c r="AY120" i="1"/>
  <c r="AX120" i="1"/>
  <c r="AV120" i="1"/>
  <c r="AU120" i="1"/>
  <c r="AS120" i="1" s="1"/>
  <c r="AF120" i="1" s="1"/>
  <c r="AL120" i="1"/>
  <c r="AG120" i="1"/>
  <c r="J120" i="1" s="1"/>
  <c r="Y120" i="1"/>
  <c r="X120" i="1"/>
  <c r="W120" i="1" s="1"/>
  <c r="P120" i="1"/>
  <c r="N120" i="1"/>
  <c r="I120" i="1"/>
  <c r="H120" i="1" s="1"/>
  <c r="AA120" i="1" s="1"/>
  <c r="AY119" i="1"/>
  <c r="AX119" i="1"/>
  <c r="AV119" i="1"/>
  <c r="AW119" i="1" s="1"/>
  <c r="AU119" i="1"/>
  <c r="AS119" i="1"/>
  <c r="AL119" i="1"/>
  <c r="I119" i="1" s="1"/>
  <c r="H119" i="1" s="1"/>
  <c r="AA119" i="1" s="1"/>
  <c r="AG119" i="1"/>
  <c r="Y119" i="1"/>
  <c r="X119" i="1"/>
  <c r="P119" i="1"/>
  <c r="J119" i="1"/>
  <c r="AY118" i="1"/>
  <c r="AX118" i="1"/>
  <c r="AV118" i="1"/>
  <c r="AW118" i="1" s="1"/>
  <c r="AU118" i="1"/>
  <c r="AS118" i="1" s="1"/>
  <c r="AT118" i="1"/>
  <c r="AL118" i="1"/>
  <c r="I118" i="1" s="1"/>
  <c r="H118" i="1" s="1"/>
  <c r="AA118" i="1" s="1"/>
  <c r="AG118" i="1"/>
  <c r="J118" i="1" s="1"/>
  <c r="Y118" i="1"/>
  <c r="W118" i="1" s="1"/>
  <c r="X118" i="1"/>
  <c r="P118" i="1"/>
  <c r="AY117" i="1"/>
  <c r="AX117" i="1"/>
  <c r="AV117" i="1"/>
  <c r="S117" i="1" s="1"/>
  <c r="AU117" i="1"/>
  <c r="AS117" i="1"/>
  <c r="K117" i="1" s="1"/>
  <c r="AL117" i="1"/>
  <c r="I117" i="1" s="1"/>
  <c r="H117" i="1" s="1"/>
  <c r="AG117" i="1"/>
  <c r="J117" i="1" s="1"/>
  <c r="AE117" i="1"/>
  <c r="Y117" i="1"/>
  <c r="X117" i="1"/>
  <c r="W117" i="1"/>
  <c r="P117" i="1"/>
  <c r="AY116" i="1"/>
  <c r="AX116" i="1"/>
  <c r="AV116" i="1"/>
  <c r="AU116" i="1"/>
  <c r="AS116" i="1" s="1"/>
  <c r="AL116" i="1"/>
  <c r="AG116" i="1"/>
  <c r="J116" i="1" s="1"/>
  <c r="AF116" i="1"/>
  <c r="Y116" i="1"/>
  <c r="X116" i="1"/>
  <c r="W116" i="1" s="1"/>
  <c r="P116" i="1"/>
  <c r="I116" i="1"/>
  <c r="H116" i="1" s="1"/>
  <c r="AY115" i="1"/>
  <c r="AX115" i="1"/>
  <c r="AV115" i="1"/>
  <c r="AU115" i="1"/>
  <c r="AS115" i="1"/>
  <c r="AL115" i="1"/>
  <c r="I115" i="1" s="1"/>
  <c r="H115" i="1" s="1"/>
  <c r="AG115" i="1"/>
  <c r="Y115" i="1"/>
  <c r="X115" i="1"/>
  <c r="P115" i="1"/>
  <c r="J115" i="1"/>
  <c r="AY114" i="1"/>
  <c r="AX114" i="1"/>
  <c r="AV114" i="1"/>
  <c r="AU114" i="1"/>
  <c r="AS114" i="1" s="1"/>
  <c r="N114" i="1" s="1"/>
  <c r="AL114" i="1"/>
  <c r="AG114" i="1"/>
  <c r="J114" i="1" s="1"/>
  <c r="Y114" i="1"/>
  <c r="X114" i="1"/>
  <c r="P114" i="1"/>
  <c r="I114" i="1"/>
  <c r="H114" i="1" s="1"/>
  <c r="AY113" i="1"/>
  <c r="AX113" i="1"/>
  <c r="AV113" i="1"/>
  <c r="AU113" i="1"/>
  <c r="AS113" i="1" s="1"/>
  <c r="AT113" i="1"/>
  <c r="AL113" i="1"/>
  <c r="AG113" i="1"/>
  <c r="J113" i="1" s="1"/>
  <c r="AA113" i="1"/>
  <c r="Y113" i="1"/>
  <c r="W113" i="1" s="1"/>
  <c r="X113" i="1"/>
  <c r="P113" i="1"/>
  <c r="I113" i="1"/>
  <c r="H113" i="1"/>
  <c r="AY112" i="1"/>
  <c r="AX112" i="1"/>
  <c r="AV112" i="1"/>
  <c r="AU112" i="1"/>
  <c r="AS112" i="1" s="1"/>
  <c r="AL112" i="1"/>
  <c r="I112" i="1" s="1"/>
  <c r="H112" i="1" s="1"/>
  <c r="AG112" i="1"/>
  <c r="J112" i="1" s="1"/>
  <c r="Y112" i="1"/>
  <c r="X112" i="1"/>
  <c r="P112" i="1"/>
  <c r="N112" i="1"/>
  <c r="AY111" i="1"/>
  <c r="AX111" i="1"/>
  <c r="AW111" i="1" s="1"/>
  <c r="AV111" i="1"/>
  <c r="AU111" i="1"/>
  <c r="AS111" i="1"/>
  <c r="K111" i="1" s="1"/>
  <c r="AL111" i="1"/>
  <c r="I111" i="1" s="1"/>
  <c r="H111" i="1" s="1"/>
  <c r="AA111" i="1" s="1"/>
  <c r="AG111" i="1"/>
  <c r="J111" i="1" s="1"/>
  <c r="Y111" i="1"/>
  <c r="X111" i="1"/>
  <c r="S111" i="1"/>
  <c r="P111" i="1"/>
  <c r="AY110" i="1"/>
  <c r="AX110" i="1"/>
  <c r="AV110" i="1"/>
  <c r="AU110" i="1"/>
  <c r="AS110" i="1" s="1"/>
  <c r="AT110" i="1" s="1"/>
  <c r="AL110" i="1"/>
  <c r="I110" i="1" s="1"/>
  <c r="H110" i="1" s="1"/>
  <c r="AA110" i="1" s="1"/>
  <c r="AG110" i="1"/>
  <c r="J110" i="1" s="1"/>
  <c r="Y110" i="1"/>
  <c r="X110" i="1"/>
  <c r="P110" i="1"/>
  <c r="N110" i="1"/>
  <c r="AY109" i="1"/>
  <c r="AX109" i="1"/>
  <c r="AV109" i="1"/>
  <c r="S109" i="1" s="1"/>
  <c r="AU109" i="1"/>
  <c r="AS109" i="1" s="1"/>
  <c r="AT109" i="1" s="1"/>
  <c r="AL109" i="1"/>
  <c r="AG109" i="1"/>
  <c r="J109" i="1" s="1"/>
  <c r="AF109" i="1"/>
  <c r="AE109" i="1"/>
  <c r="AA109" i="1"/>
  <c r="Y109" i="1"/>
  <c r="W109" i="1" s="1"/>
  <c r="X109" i="1"/>
  <c r="P109" i="1"/>
  <c r="N109" i="1"/>
  <c r="K109" i="1"/>
  <c r="I109" i="1"/>
  <c r="H109" i="1"/>
  <c r="T109" i="1" s="1"/>
  <c r="U109" i="1" s="1"/>
  <c r="AY108" i="1"/>
  <c r="AX108" i="1"/>
  <c r="AV108" i="1"/>
  <c r="AU108" i="1"/>
  <c r="AS108" i="1" s="1"/>
  <c r="AL108" i="1"/>
  <c r="I108" i="1" s="1"/>
  <c r="H108" i="1" s="1"/>
  <c r="AA108" i="1" s="1"/>
  <c r="AG108" i="1"/>
  <c r="J108" i="1" s="1"/>
  <c r="AF108" i="1"/>
  <c r="Y108" i="1"/>
  <c r="X108" i="1"/>
  <c r="P108" i="1"/>
  <c r="N108" i="1"/>
  <c r="AY107" i="1"/>
  <c r="AX107" i="1"/>
  <c r="AV107" i="1"/>
  <c r="S107" i="1" s="1"/>
  <c r="AU107" i="1"/>
  <c r="AS107" i="1"/>
  <c r="N107" i="1" s="1"/>
  <c r="AL107" i="1"/>
  <c r="I107" i="1" s="1"/>
  <c r="AG107" i="1"/>
  <c r="AF107" i="1"/>
  <c r="AE107" i="1"/>
  <c r="Y107" i="1"/>
  <c r="X107" i="1"/>
  <c r="W107" i="1" s="1"/>
  <c r="P107" i="1"/>
  <c r="J107" i="1"/>
  <c r="H107" i="1"/>
  <c r="AY106" i="1"/>
  <c r="AX106" i="1"/>
  <c r="AV106" i="1"/>
  <c r="AU106" i="1"/>
  <c r="AS106" i="1" s="1"/>
  <c r="N106" i="1" s="1"/>
  <c r="AL106" i="1"/>
  <c r="AG106" i="1"/>
  <c r="J106" i="1" s="1"/>
  <c r="Y106" i="1"/>
  <c r="W106" i="1" s="1"/>
  <c r="X106" i="1"/>
  <c r="P106" i="1"/>
  <c r="I106" i="1"/>
  <c r="H106" i="1" s="1"/>
  <c r="AA106" i="1" s="1"/>
  <c r="AY105" i="1"/>
  <c r="AX105" i="1"/>
  <c r="AV105" i="1"/>
  <c r="AU105" i="1"/>
  <c r="AS105" i="1"/>
  <c r="AL105" i="1"/>
  <c r="I105" i="1" s="1"/>
  <c r="H105" i="1" s="1"/>
  <c r="AG105" i="1"/>
  <c r="J105" i="1" s="1"/>
  <c r="Y105" i="1"/>
  <c r="X105" i="1"/>
  <c r="W105" i="1" s="1"/>
  <c r="P105" i="1"/>
  <c r="AY104" i="1"/>
  <c r="AX104" i="1"/>
  <c r="AV104" i="1"/>
  <c r="AU104" i="1"/>
  <c r="AS104" i="1" s="1"/>
  <c r="K104" i="1" s="1"/>
  <c r="AL104" i="1"/>
  <c r="I104" i="1" s="1"/>
  <c r="H104" i="1" s="1"/>
  <c r="AG104" i="1"/>
  <c r="J104" i="1" s="1"/>
  <c r="AA104" i="1"/>
  <c r="Y104" i="1"/>
  <c r="X104" i="1"/>
  <c r="W104" i="1" s="1"/>
  <c r="P104" i="1"/>
  <c r="AY103" i="1"/>
  <c r="AX103" i="1"/>
  <c r="AV103" i="1"/>
  <c r="S103" i="1" s="1"/>
  <c r="AU103" i="1"/>
  <c r="AS103" i="1" s="1"/>
  <c r="AF103" i="1" s="1"/>
  <c r="AL103" i="1"/>
  <c r="I103" i="1" s="1"/>
  <c r="AG103" i="1"/>
  <c r="Y103" i="1"/>
  <c r="X103" i="1"/>
  <c r="W103" i="1" s="1"/>
  <c r="P103" i="1"/>
  <c r="J103" i="1"/>
  <c r="H103" i="1"/>
  <c r="AY102" i="1"/>
  <c r="AX102" i="1"/>
  <c r="AV102" i="1"/>
  <c r="AU102" i="1"/>
  <c r="AS102" i="1" s="1"/>
  <c r="N102" i="1" s="1"/>
  <c r="AL102" i="1"/>
  <c r="I102" i="1" s="1"/>
  <c r="H102" i="1" s="1"/>
  <c r="AG102" i="1"/>
  <c r="J102" i="1" s="1"/>
  <c r="Y102" i="1"/>
  <c r="W102" i="1" s="1"/>
  <c r="X102" i="1"/>
  <c r="P102" i="1"/>
  <c r="AY101" i="1"/>
  <c r="AX101" i="1"/>
  <c r="AV101" i="1"/>
  <c r="AU101" i="1"/>
  <c r="AS101" i="1" s="1"/>
  <c r="AL101" i="1"/>
  <c r="AG101" i="1"/>
  <c r="J101" i="1" s="1"/>
  <c r="Y101" i="1"/>
  <c r="X101" i="1"/>
  <c r="W101" i="1" s="1"/>
  <c r="S101" i="1"/>
  <c r="P101" i="1"/>
  <c r="I101" i="1"/>
  <c r="H101" i="1" s="1"/>
  <c r="AY100" i="1"/>
  <c r="AX100" i="1"/>
  <c r="AV100" i="1"/>
  <c r="AW100" i="1" s="1"/>
  <c r="AU100" i="1"/>
  <c r="AS100" i="1" s="1"/>
  <c r="AL100" i="1"/>
  <c r="I100" i="1" s="1"/>
  <c r="H100" i="1" s="1"/>
  <c r="AG100" i="1"/>
  <c r="J100" i="1" s="1"/>
  <c r="Y100" i="1"/>
  <c r="X100" i="1"/>
  <c r="P100" i="1"/>
  <c r="AY99" i="1"/>
  <c r="AX99" i="1"/>
  <c r="AV99" i="1"/>
  <c r="S99" i="1" s="1"/>
  <c r="AU99" i="1"/>
  <c r="AS99" i="1" s="1"/>
  <c r="AL99" i="1"/>
  <c r="I99" i="1" s="1"/>
  <c r="AG99" i="1"/>
  <c r="J99" i="1" s="1"/>
  <c r="Y99" i="1"/>
  <c r="X99" i="1"/>
  <c r="W99" i="1"/>
  <c r="P99" i="1"/>
  <c r="H99" i="1"/>
  <c r="AA99" i="1" s="1"/>
  <c r="AY98" i="1"/>
  <c r="AX98" i="1"/>
  <c r="AV98" i="1"/>
  <c r="AU98" i="1"/>
  <c r="AS98" i="1" s="1"/>
  <c r="AT98" i="1" s="1"/>
  <c r="AL98" i="1"/>
  <c r="I98" i="1" s="1"/>
  <c r="H98" i="1" s="1"/>
  <c r="AA98" i="1" s="1"/>
  <c r="AG98" i="1"/>
  <c r="J98" i="1" s="1"/>
  <c r="Y98" i="1"/>
  <c r="X98" i="1"/>
  <c r="P98" i="1"/>
  <c r="N98" i="1"/>
  <c r="AY97" i="1"/>
  <c r="S97" i="1" s="1"/>
  <c r="AX97" i="1"/>
  <c r="AV97" i="1"/>
  <c r="AU97" i="1"/>
  <c r="AS97" i="1"/>
  <c r="AL97" i="1"/>
  <c r="I97" i="1" s="1"/>
  <c r="H97" i="1" s="1"/>
  <c r="AA97" i="1" s="1"/>
  <c r="AG97" i="1"/>
  <c r="J97" i="1" s="1"/>
  <c r="Y97" i="1"/>
  <c r="X97" i="1"/>
  <c r="W97" i="1"/>
  <c r="P97" i="1"/>
  <c r="AY96" i="1"/>
  <c r="AX96" i="1"/>
  <c r="AV96" i="1"/>
  <c r="AU96" i="1"/>
  <c r="AS96" i="1"/>
  <c r="AT96" i="1" s="1"/>
  <c r="AL96" i="1"/>
  <c r="AG96" i="1"/>
  <c r="Y96" i="1"/>
  <c r="X96" i="1"/>
  <c r="P96" i="1"/>
  <c r="J96" i="1"/>
  <c r="I96" i="1"/>
  <c r="H96" i="1" s="1"/>
  <c r="AA96" i="1" s="1"/>
  <c r="AY95" i="1"/>
  <c r="AX95" i="1"/>
  <c r="AV95" i="1"/>
  <c r="AW95" i="1" s="1"/>
  <c r="AU95" i="1"/>
  <c r="AS95" i="1" s="1"/>
  <c r="K95" i="1" s="1"/>
  <c r="AL95" i="1"/>
  <c r="I95" i="1" s="1"/>
  <c r="H95" i="1" s="1"/>
  <c r="AG95" i="1"/>
  <c r="J95" i="1" s="1"/>
  <c r="AA95" i="1"/>
  <c r="Y95" i="1"/>
  <c r="W95" i="1" s="1"/>
  <c r="X95" i="1"/>
  <c r="P95" i="1"/>
  <c r="AY94" i="1"/>
  <c r="AX94" i="1"/>
  <c r="AV94" i="1"/>
  <c r="AU94" i="1"/>
  <c r="AS94" i="1" s="1"/>
  <c r="AT94" i="1" s="1"/>
  <c r="AL94" i="1"/>
  <c r="I94" i="1" s="1"/>
  <c r="H94" i="1" s="1"/>
  <c r="AG94" i="1"/>
  <c r="J94" i="1" s="1"/>
  <c r="AF94" i="1"/>
  <c r="AE94" i="1"/>
  <c r="Y94" i="1"/>
  <c r="X94" i="1"/>
  <c r="W94" i="1" s="1"/>
  <c r="P94" i="1"/>
  <c r="AY93" i="1"/>
  <c r="AX93" i="1"/>
  <c r="AV93" i="1"/>
  <c r="AU93" i="1"/>
  <c r="AS93" i="1" s="1"/>
  <c r="AL93" i="1"/>
  <c r="I93" i="1" s="1"/>
  <c r="H93" i="1" s="1"/>
  <c r="AA93" i="1" s="1"/>
  <c r="AG93" i="1"/>
  <c r="J93" i="1" s="1"/>
  <c r="Y93" i="1"/>
  <c r="W93" i="1" s="1"/>
  <c r="X93" i="1"/>
  <c r="P93" i="1"/>
  <c r="AY92" i="1"/>
  <c r="AX92" i="1"/>
  <c r="AV92" i="1"/>
  <c r="AU92" i="1"/>
  <c r="AT92" i="1"/>
  <c r="AS92" i="1"/>
  <c r="AL92" i="1"/>
  <c r="AG92" i="1"/>
  <c r="J92" i="1" s="1"/>
  <c r="AF92" i="1"/>
  <c r="Y92" i="1"/>
  <c r="X92" i="1"/>
  <c r="W92" i="1" s="1"/>
  <c r="P92" i="1"/>
  <c r="K92" i="1"/>
  <c r="I92" i="1"/>
  <c r="H92" i="1" s="1"/>
  <c r="AY91" i="1"/>
  <c r="AX91" i="1"/>
  <c r="AV91" i="1"/>
  <c r="AW91" i="1" s="1"/>
  <c r="AU91" i="1"/>
  <c r="AS91" i="1" s="1"/>
  <c r="K91" i="1" s="1"/>
  <c r="AL91" i="1"/>
  <c r="I91" i="1" s="1"/>
  <c r="H91" i="1" s="1"/>
  <c r="AG91" i="1"/>
  <c r="Y91" i="1"/>
  <c r="X91" i="1"/>
  <c r="W91" i="1"/>
  <c r="P91" i="1"/>
  <c r="J91" i="1"/>
  <c r="AY90" i="1"/>
  <c r="AX90" i="1"/>
  <c r="AW90" i="1" s="1"/>
  <c r="AV90" i="1"/>
  <c r="S90" i="1" s="1"/>
  <c r="AU90" i="1"/>
  <c r="AS90" i="1" s="1"/>
  <c r="AT90" i="1"/>
  <c r="AL90" i="1"/>
  <c r="I90" i="1" s="1"/>
  <c r="H90" i="1" s="1"/>
  <c r="T90" i="1" s="1"/>
  <c r="U90" i="1" s="1"/>
  <c r="AG90" i="1"/>
  <c r="J90" i="1" s="1"/>
  <c r="AF90" i="1"/>
  <c r="Y90" i="1"/>
  <c r="X90" i="1"/>
  <c r="W90" i="1" s="1"/>
  <c r="P90" i="1"/>
  <c r="AY89" i="1"/>
  <c r="AX89" i="1"/>
  <c r="AV89" i="1"/>
  <c r="AW89" i="1" s="1"/>
  <c r="AU89" i="1"/>
  <c r="AS89" i="1" s="1"/>
  <c r="AE89" i="1" s="1"/>
  <c r="AL89" i="1"/>
  <c r="I89" i="1" s="1"/>
  <c r="H89" i="1" s="1"/>
  <c r="AG89" i="1"/>
  <c r="Y89" i="1"/>
  <c r="W89" i="1" s="1"/>
  <c r="X89" i="1"/>
  <c r="P89" i="1"/>
  <c r="J89" i="1"/>
  <c r="AY88" i="1"/>
  <c r="S88" i="1" s="1"/>
  <c r="AX88" i="1"/>
  <c r="AV88" i="1"/>
  <c r="AU88" i="1"/>
  <c r="AS88" i="1" s="1"/>
  <c r="K88" i="1" s="1"/>
  <c r="AL88" i="1"/>
  <c r="AG88" i="1"/>
  <c r="J88" i="1" s="1"/>
  <c r="AF88" i="1"/>
  <c r="AA88" i="1"/>
  <c r="Y88" i="1"/>
  <c r="X88" i="1"/>
  <c r="P88" i="1"/>
  <c r="I88" i="1"/>
  <c r="H88" i="1" s="1"/>
  <c r="AY87" i="1"/>
  <c r="AX87" i="1"/>
  <c r="AV87" i="1"/>
  <c r="AW87" i="1" s="1"/>
  <c r="AU87" i="1"/>
  <c r="AS87" i="1"/>
  <c r="K87" i="1" s="1"/>
  <c r="AL87" i="1"/>
  <c r="I87" i="1" s="1"/>
  <c r="H87" i="1" s="1"/>
  <c r="AG87" i="1"/>
  <c r="Y87" i="1"/>
  <c r="X87" i="1"/>
  <c r="W87" i="1"/>
  <c r="P87" i="1"/>
  <c r="J87" i="1"/>
  <c r="AY86" i="1"/>
  <c r="AX86" i="1"/>
  <c r="AV86" i="1"/>
  <c r="S86" i="1" s="1"/>
  <c r="AU86" i="1"/>
  <c r="AS86" i="1" s="1"/>
  <c r="AT86" i="1"/>
  <c r="AL86" i="1"/>
  <c r="AG86" i="1"/>
  <c r="J86" i="1" s="1"/>
  <c r="Y86" i="1"/>
  <c r="X86" i="1"/>
  <c r="W86" i="1"/>
  <c r="P86" i="1"/>
  <c r="I86" i="1"/>
  <c r="H86" i="1"/>
  <c r="AY85" i="1"/>
  <c r="AX85" i="1"/>
  <c r="AV85" i="1"/>
  <c r="S85" i="1" s="1"/>
  <c r="AU85" i="1"/>
  <c r="AS85" i="1"/>
  <c r="AL85" i="1"/>
  <c r="I85" i="1" s="1"/>
  <c r="H85" i="1" s="1"/>
  <c r="AA85" i="1" s="1"/>
  <c r="AG85" i="1"/>
  <c r="J85" i="1" s="1"/>
  <c r="AE85" i="1"/>
  <c r="Y85" i="1"/>
  <c r="X85" i="1"/>
  <c r="P85" i="1"/>
  <c r="AY84" i="1"/>
  <c r="S84" i="1" s="1"/>
  <c r="AX84" i="1"/>
  <c r="AV84" i="1"/>
  <c r="AU84" i="1"/>
  <c r="AS84" i="1" s="1"/>
  <c r="AF84" i="1" s="1"/>
  <c r="AL84" i="1"/>
  <c r="AG84" i="1"/>
  <c r="J84" i="1" s="1"/>
  <c r="Y84" i="1"/>
  <c r="X84" i="1"/>
  <c r="W84" i="1" s="1"/>
  <c r="P84" i="1"/>
  <c r="I84" i="1"/>
  <c r="H84" i="1" s="1"/>
  <c r="AA84" i="1" s="1"/>
  <c r="AY83" i="1"/>
  <c r="AX83" i="1"/>
  <c r="AV83" i="1"/>
  <c r="AW83" i="1" s="1"/>
  <c r="AU83" i="1"/>
  <c r="AS83" i="1" s="1"/>
  <c r="AL83" i="1"/>
  <c r="I83" i="1" s="1"/>
  <c r="H83" i="1" s="1"/>
  <c r="AA83" i="1" s="1"/>
  <c r="AG83" i="1"/>
  <c r="Y83" i="1"/>
  <c r="X83" i="1"/>
  <c r="W83" i="1"/>
  <c r="P83" i="1"/>
  <c r="N83" i="1"/>
  <c r="J83" i="1"/>
  <c r="AY82" i="1"/>
  <c r="AX82" i="1"/>
  <c r="AW82" i="1" s="1"/>
  <c r="AV82" i="1"/>
  <c r="AU82" i="1"/>
  <c r="AS82" i="1" s="1"/>
  <c r="AL82" i="1"/>
  <c r="I82" i="1" s="1"/>
  <c r="H82" i="1" s="1"/>
  <c r="AG82" i="1"/>
  <c r="J82" i="1" s="1"/>
  <c r="Y82" i="1"/>
  <c r="X82" i="1"/>
  <c r="P82" i="1"/>
  <c r="AY81" i="1"/>
  <c r="AX81" i="1"/>
  <c r="AV81" i="1"/>
  <c r="S81" i="1" s="1"/>
  <c r="T81" i="1" s="1"/>
  <c r="U81" i="1" s="1"/>
  <c r="AC81" i="1" s="1"/>
  <c r="AU81" i="1"/>
  <c r="AS81" i="1"/>
  <c r="AT81" i="1" s="1"/>
  <c r="AL81" i="1"/>
  <c r="AG81" i="1"/>
  <c r="AE81" i="1"/>
  <c r="Y81" i="1"/>
  <c r="X81" i="1"/>
  <c r="W81" i="1"/>
  <c r="P81" i="1"/>
  <c r="N81" i="1"/>
  <c r="J81" i="1"/>
  <c r="I81" i="1"/>
  <c r="H81" i="1" s="1"/>
  <c r="AA81" i="1" s="1"/>
  <c r="AY80" i="1"/>
  <c r="AX80" i="1"/>
  <c r="AV80" i="1"/>
  <c r="AW80" i="1" s="1"/>
  <c r="AU80" i="1"/>
  <c r="AS80" i="1"/>
  <c r="AL80" i="1"/>
  <c r="I80" i="1" s="1"/>
  <c r="H80" i="1" s="1"/>
  <c r="AG80" i="1"/>
  <c r="J80" i="1" s="1"/>
  <c r="Y80" i="1"/>
  <c r="X80" i="1"/>
  <c r="P80" i="1"/>
  <c r="AY79" i="1"/>
  <c r="AX79" i="1"/>
  <c r="AV79" i="1"/>
  <c r="AU79" i="1"/>
  <c r="AS79" i="1"/>
  <c r="K79" i="1" s="1"/>
  <c r="AL79" i="1"/>
  <c r="I79" i="1" s="1"/>
  <c r="H79" i="1" s="1"/>
  <c r="AA79" i="1" s="1"/>
  <c r="AG79" i="1"/>
  <c r="J79" i="1" s="1"/>
  <c r="Y79" i="1"/>
  <c r="X79" i="1"/>
  <c r="W79" i="1" s="1"/>
  <c r="S79" i="1"/>
  <c r="T79" i="1" s="1"/>
  <c r="U79" i="1" s="1"/>
  <c r="P79" i="1"/>
  <c r="AY78" i="1"/>
  <c r="AX78" i="1"/>
  <c r="AW78" i="1" s="1"/>
  <c r="AV78" i="1"/>
  <c r="AU78" i="1"/>
  <c r="AS78" i="1" s="1"/>
  <c r="AT78" i="1"/>
  <c r="AL78" i="1"/>
  <c r="AG78" i="1"/>
  <c r="J78" i="1" s="1"/>
  <c r="Y78" i="1"/>
  <c r="X78" i="1"/>
  <c r="W78" i="1"/>
  <c r="P78" i="1"/>
  <c r="I78" i="1"/>
  <c r="H78" i="1" s="1"/>
  <c r="AY77" i="1"/>
  <c r="AX77" i="1"/>
  <c r="AV77" i="1"/>
  <c r="AU77" i="1"/>
  <c r="AS77" i="1"/>
  <c r="N77" i="1" s="1"/>
  <c r="AL77" i="1"/>
  <c r="I77" i="1" s="1"/>
  <c r="H77" i="1" s="1"/>
  <c r="AA77" i="1" s="1"/>
  <c r="AG77" i="1"/>
  <c r="J77" i="1" s="1"/>
  <c r="Y77" i="1"/>
  <c r="X77" i="1"/>
  <c r="W77" i="1"/>
  <c r="P77" i="1"/>
  <c r="K77" i="1"/>
  <c r="AY76" i="1"/>
  <c r="S76" i="1" s="1"/>
  <c r="AX76" i="1"/>
  <c r="AV76" i="1"/>
  <c r="AU76" i="1"/>
  <c r="AS76" i="1" s="1"/>
  <c r="AL76" i="1"/>
  <c r="I76" i="1" s="1"/>
  <c r="H76" i="1" s="1"/>
  <c r="AG76" i="1"/>
  <c r="J76" i="1" s="1"/>
  <c r="Y76" i="1"/>
  <c r="X76" i="1"/>
  <c r="P76" i="1"/>
  <c r="AY75" i="1"/>
  <c r="AX75" i="1"/>
  <c r="AV75" i="1"/>
  <c r="AW75" i="1" s="1"/>
  <c r="AU75" i="1"/>
  <c r="AS75" i="1" s="1"/>
  <c r="AL75" i="1"/>
  <c r="I75" i="1" s="1"/>
  <c r="H75" i="1" s="1"/>
  <c r="AG75" i="1"/>
  <c r="J75" i="1" s="1"/>
  <c r="Y75" i="1"/>
  <c r="W75" i="1" s="1"/>
  <c r="X75" i="1"/>
  <c r="P75" i="1"/>
  <c r="AY74" i="1"/>
  <c r="AX74" i="1"/>
  <c r="AV74" i="1"/>
  <c r="S74" i="1" s="1"/>
  <c r="AU74" i="1"/>
  <c r="AS74" i="1" s="1"/>
  <c r="AL74" i="1"/>
  <c r="AG74" i="1"/>
  <c r="J74" i="1" s="1"/>
  <c r="Y74" i="1"/>
  <c r="X74" i="1"/>
  <c r="W74" i="1" s="1"/>
  <c r="P74" i="1"/>
  <c r="I74" i="1"/>
  <c r="H74" i="1"/>
  <c r="AY73" i="1"/>
  <c r="AX73" i="1"/>
  <c r="AV73" i="1"/>
  <c r="AU73" i="1"/>
  <c r="AS73" i="1" s="1"/>
  <c r="AL73" i="1"/>
  <c r="AG73" i="1"/>
  <c r="J73" i="1" s="1"/>
  <c r="AF73" i="1"/>
  <c r="AE73" i="1"/>
  <c r="Y73" i="1"/>
  <c r="W73" i="1" s="1"/>
  <c r="X73" i="1"/>
  <c r="P73" i="1"/>
  <c r="K73" i="1"/>
  <c r="I73" i="1"/>
  <c r="H73" i="1" s="1"/>
  <c r="AA73" i="1" s="1"/>
  <c r="AY72" i="1"/>
  <c r="S72" i="1" s="1"/>
  <c r="AX72" i="1"/>
  <c r="AV72" i="1"/>
  <c r="AU72" i="1"/>
  <c r="AS72" i="1"/>
  <c r="AF72" i="1" s="1"/>
  <c r="AL72" i="1"/>
  <c r="AG72" i="1"/>
  <c r="J72" i="1" s="1"/>
  <c r="Y72" i="1"/>
  <c r="X72" i="1"/>
  <c r="W72" i="1" s="1"/>
  <c r="P72" i="1"/>
  <c r="I72" i="1"/>
  <c r="H72" i="1" s="1"/>
  <c r="AA72" i="1" s="1"/>
  <c r="AY71" i="1"/>
  <c r="AX71" i="1"/>
  <c r="AV71" i="1"/>
  <c r="AW71" i="1" s="1"/>
  <c r="AU71" i="1"/>
  <c r="AS71" i="1" s="1"/>
  <c r="AL71" i="1"/>
  <c r="I71" i="1" s="1"/>
  <c r="H71" i="1" s="1"/>
  <c r="AA71" i="1" s="1"/>
  <c r="AG71" i="1"/>
  <c r="J71" i="1" s="1"/>
  <c r="Y71" i="1"/>
  <c r="X71" i="1"/>
  <c r="W71" i="1" s="1"/>
  <c r="S71" i="1"/>
  <c r="P71" i="1"/>
  <c r="AY70" i="1"/>
  <c r="AX70" i="1"/>
  <c r="AW70" i="1" s="1"/>
  <c r="AV70" i="1"/>
  <c r="AU70" i="1"/>
  <c r="AS70" i="1" s="1"/>
  <c r="AL70" i="1"/>
  <c r="AG70" i="1"/>
  <c r="J70" i="1" s="1"/>
  <c r="Y70" i="1"/>
  <c r="X70" i="1"/>
  <c r="W70" i="1" s="1"/>
  <c r="P70" i="1"/>
  <c r="I70" i="1"/>
  <c r="H70" i="1" s="1"/>
  <c r="AY69" i="1"/>
  <c r="AX69" i="1"/>
  <c r="AV69" i="1"/>
  <c r="S69" i="1" s="1"/>
  <c r="AU69" i="1"/>
  <c r="AS69" i="1"/>
  <c r="AL69" i="1"/>
  <c r="AG69" i="1"/>
  <c r="Y69" i="1"/>
  <c r="X69" i="1"/>
  <c r="W69" i="1"/>
  <c r="P69" i="1"/>
  <c r="J69" i="1"/>
  <c r="I69" i="1"/>
  <c r="H69" i="1" s="1"/>
  <c r="AA69" i="1" s="1"/>
  <c r="AY68" i="1"/>
  <c r="AX68" i="1"/>
  <c r="AV68" i="1"/>
  <c r="AW68" i="1" s="1"/>
  <c r="AU68" i="1"/>
  <c r="AS68" i="1" s="1"/>
  <c r="AL68" i="1"/>
  <c r="AG68" i="1"/>
  <c r="J68" i="1" s="1"/>
  <c r="Y68" i="1"/>
  <c r="X68" i="1"/>
  <c r="P68" i="1"/>
  <c r="I68" i="1"/>
  <c r="H68" i="1" s="1"/>
  <c r="AY67" i="1"/>
  <c r="AX67" i="1"/>
  <c r="AV67" i="1"/>
  <c r="AW67" i="1" s="1"/>
  <c r="AU67" i="1"/>
  <c r="AS67" i="1"/>
  <c r="AL67" i="1"/>
  <c r="I67" i="1" s="1"/>
  <c r="H67" i="1" s="1"/>
  <c r="AG67" i="1"/>
  <c r="AA67" i="1"/>
  <c r="Y67" i="1"/>
  <c r="X67" i="1"/>
  <c r="W67" i="1"/>
  <c r="S67" i="1"/>
  <c r="P67" i="1"/>
  <c r="K67" i="1"/>
  <c r="J67" i="1"/>
  <c r="AY66" i="1"/>
  <c r="AX66" i="1"/>
  <c r="AV66" i="1"/>
  <c r="AU66" i="1"/>
  <c r="AS66" i="1" s="1"/>
  <c r="AE66" i="1" s="1"/>
  <c r="AT66" i="1"/>
  <c r="AL66" i="1"/>
  <c r="AG66" i="1"/>
  <c r="J66" i="1" s="1"/>
  <c r="AF66" i="1"/>
  <c r="Y66" i="1"/>
  <c r="X66" i="1"/>
  <c r="W66" i="1"/>
  <c r="P66" i="1"/>
  <c r="I66" i="1"/>
  <c r="H66" i="1"/>
  <c r="AY65" i="1"/>
  <c r="AX65" i="1"/>
  <c r="AV65" i="1"/>
  <c r="AU65" i="1"/>
  <c r="AS65" i="1"/>
  <c r="AL65" i="1"/>
  <c r="AG65" i="1"/>
  <c r="J65" i="1" s="1"/>
  <c r="Y65" i="1"/>
  <c r="X65" i="1"/>
  <c r="W65" i="1"/>
  <c r="P65" i="1"/>
  <c r="N65" i="1"/>
  <c r="I65" i="1"/>
  <c r="H65" i="1" s="1"/>
  <c r="AA65" i="1" s="1"/>
  <c r="AY64" i="1"/>
  <c r="S64" i="1" s="1"/>
  <c r="AX64" i="1"/>
  <c r="AV64" i="1"/>
  <c r="AU64" i="1"/>
  <c r="AS64" i="1"/>
  <c r="AF64" i="1" s="1"/>
  <c r="AL64" i="1"/>
  <c r="AG64" i="1"/>
  <c r="J64" i="1" s="1"/>
  <c r="Y64" i="1"/>
  <c r="X64" i="1"/>
  <c r="P64" i="1"/>
  <c r="I64" i="1"/>
  <c r="H64" i="1" s="1"/>
  <c r="AY63" i="1"/>
  <c r="AX63" i="1"/>
  <c r="AV63" i="1"/>
  <c r="AU63" i="1"/>
  <c r="AS63" i="1" s="1"/>
  <c r="N63" i="1" s="1"/>
  <c r="AL63" i="1"/>
  <c r="I63" i="1" s="1"/>
  <c r="H63" i="1" s="1"/>
  <c r="AG63" i="1"/>
  <c r="J63" i="1" s="1"/>
  <c r="Y63" i="1"/>
  <c r="X63" i="1"/>
  <c r="W63" i="1"/>
  <c r="P63" i="1"/>
  <c r="AY62" i="1"/>
  <c r="AX62" i="1"/>
  <c r="AV62" i="1"/>
  <c r="S62" i="1" s="1"/>
  <c r="AU62" i="1"/>
  <c r="AS62" i="1" s="1"/>
  <c r="AL62" i="1"/>
  <c r="I62" i="1" s="1"/>
  <c r="H62" i="1" s="1"/>
  <c r="AG62" i="1"/>
  <c r="J62" i="1" s="1"/>
  <c r="Y62" i="1"/>
  <c r="X62" i="1"/>
  <c r="W62" i="1"/>
  <c r="P62" i="1"/>
  <c r="AY61" i="1"/>
  <c r="AX61" i="1"/>
  <c r="AV61" i="1"/>
  <c r="AU61" i="1"/>
  <c r="AS61" i="1"/>
  <c r="AT61" i="1" s="1"/>
  <c r="AL61" i="1"/>
  <c r="AG61" i="1"/>
  <c r="J61" i="1" s="1"/>
  <c r="AE61" i="1"/>
  <c r="Y61" i="1"/>
  <c r="X61" i="1"/>
  <c r="W61" i="1" s="1"/>
  <c r="P61" i="1"/>
  <c r="N61" i="1"/>
  <c r="K61" i="1"/>
  <c r="I61" i="1"/>
  <c r="H61" i="1" s="1"/>
  <c r="AA61" i="1" s="1"/>
  <c r="AY60" i="1"/>
  <c r="S60" i="1" s="1"/>
  <c r="AX60" i="1"/>
  <c r="AV60" i="1"/>
  <c r="AU60" i="1"/>
  <c r="AS60" i="1" s="1"/>
  <c r="AL60" i="1"/>
  <c r="I60" i="1" s="1"/>
  <c r="AG60" i="1"/>
  <c r="J60" i="1" s="1"/>
  <c r="AF60" i="1"/>
  <c r="Y60" i="1"/>
  <c r="X60" i="1"/>
  <c r="P60" i="1"/>
  <c r="H60" i="1"/>
  <c r="AA60" i="1" s="1"/>
  <c r="AY59" i="1"/>
  <c r="AX59" i="1"/>
  <c r="AV59" i="1"/>
  <c r="AU59" i="1"/>
  <c r="AS59" i="1" s="1"/>
  <c r="AL59" i="1"/>
  <c r="I59" i="1" s="1"/>
  <c r="H59" i="1" s="1"/>
  <c r="AG59" i="1"/>
  <c r="AA59" i="1"/>
  <c r="Y59" i="1"/>
  <c r="W59" i="1" s="1"/>
  <c r="X59" i="1"/>
  <c r="P59" i="1"/>
  <c r="J59" i="1"/>
  <c r="AY58" i="1"/>
  <c r="AX58" i="1"/>
  <c r="AV58" i="1"/>
  <c r="S58" i="1" s="1"/>
  <c r="AU58" i="1"/>
  <c r="AS58" i="1" s="1"/>
  <c r="AT58" i="1" s="1"/>
  <c r="AL58" i="1"/>
  <c r="AG58" i="1"/>
  <c r="J58" i="1" s="1"/>
  <c r="Y58" i="1"/>
  <c r="X58" i="1"/>
  <c r="W58" i="1" s="1"/>
  <c r="P58" i="1"/>
  <c r="I58" i="1"/>
  <c r="H58" i="1"/>
  <c r="AY57" i="1"/>
  <c r="AX57" i="1"/>
  <c r="AV57" i="1"/>
  <c r="AU57" i="1"/>
  <c r="AS57" i="1"/>
  <c r="AL57" i="1"/>
  <c r="I57" i="1" s="1"/>
  <c r="H57" i="1" s="1"/>
  <c r="AG57" i="1"/>
  <c r="J57" i="1" s="1"/>
  <c r="AF57" i="1"/>
  <c r="Y57" i="1"/>
  <c r="X57" i="1"/>
  <c r="W57" i="1" s="1"/>
  <c r="P57" i="1"/>
  <c r="K57" i="1"/>
  <c r="AY56" i="1"/>
  <c r="AX56" i="1"/>
  <c r="AV56" i="1"/>
  <c r="AU56" i="1"/>
  <c r="AS56" i="1"/>
  <c r="AL56" i="1"/>
  <c r="I56" i="1" s="1"/>
  <c r="H56" i="1" s="1"/>
  <c r="AG56" i="1"/>
  <c r="J56" i="1" s="1"/>
  <c r="Y56" i="1"/>
  <c r="X56" i="1"/>
  <c r="S56" i="1"/>
  <c r="P56" i="1"/>
  <c r="AY55" i="1"/>
  <c r="AX55" i="1"/>
  <c r="AV55" i="1"/>
  <c r="AW55" i="1" s="1"/>
  <c r="AU55" i="1"/>
  <c r="AS55" i="1" s="1"/>
  <c r="K55" i="1" s="1"/>
  <c r="AL55" i="1"/>
  <c r="I55" i="1" s="1"/>
  <c r="H55" i="1" s="1"/>
  <c r="AA55" i="1" s="1"/>
  <c r="AG55" i="1"/>
  <c r="Y55" i="1"/>
  <c r="W55" i="1" s="1"/>
  <c r="X55" i="1"/>
  <c r="P55" i="1"/>
  <c r="J55" i="1"/>
  <c r="AY54" i="1"/>
  <c r="AX54" i="1"/>
  <c r="AW54" i="1"/>
  <c r="AV54" i="1"/>
  <c r="S54" i="1" s="1"/>
  <c r="AU54" i="1"/>
  <c r="AS54" i="1" s="1"/>
  <c r="AL54" i="1"/>
  <c r="AG54" i="1"/>
  <c r="J54" i="1" s="1"/>
  <c r="AE54" i="1"/>
  <c r="Y54" i="1"/>
  <c r="X54" i="1"/>
  <c r="W54" i="1"/>
  <c r="P54" i="1"/>
  <c r="I54" i="1"/>
  <c r="H54" i="1" s="1"/>
  <c r="T54" i="1" s="1"/>
  <c r="U54" i="1" s="1"/>
  <c r="V54" i="1" s="1"/>
  <c r="Z54" i="1" s="1"/>
  <c r="AY53" i="1"/>
  <c r="AX53" i="1"/>
  <c r="AV53" i="1"/>
  <c r="AU53" i="1"/>
  <c r="AS53" i="1" s="1"/>
  <c r="AL53" i="1"/>
  <c r="I53" i="1" s="1"/>
  <c r="H53" i="1" s="1"/>
  <c r="AA53" i="1" s="1"/>
  <c r="AG53" i="1"/>
  <c r="J53" i="1" s="1"/>
  <c r="Y53" i="1"/>
  <c r="X53" i="1"/>
  <c r="W53" i="1"/>
  <c r="P53" i="1"/>
  <c r="N53" i="1"/>
  <c r="K53" i="1"/>
  <c r="AY52" i="1"/>
  <c r="S52" i="1" s="1"/>
  <c r="AX52" i="1"/>
  <c r="AV52" i="1"/>
  <c r="AW52" i="1" s="1"/>
  <c r="AU52" i="1"/>
  <c r="AS52" i="1"/>
  <c r="AF52" i="1" s="1"/>
  <c r="AL52" i="1"/>
  <c r="I52" i="1" s="1"/>
  <c r="H52" i="1" s="1"/>
  <c r="AG52" i="1"/>
  <c r="J52" i="1" s="1"/>
  <c r="Y52" i="1"/>
  <c r="X52" i="1"/>
  <c r="P52" i="1"/>
  <c r="AY51" i="1"/>
  <c r="AX51" i="1"/>
  <c r="AV51" i="1"/>
  <c r="AW51" i="1" s="1"/>
  <c r="AU51" i="1"/>
  <c r="AS51" i="1" s="1"/>
  <c r="N51" i="1" s="1"/>
  <c r="AL51" i="1"/>
  <c r="I51" i="1" s="1"/>
  <c r="H51" i="1" s="1"/>
  <c r="AG51" i="1"/>
  <c r="Y51" i="1"/>
  <c r="X51" i="1"/>
  <c r="W51" i="1"/>
  <c r="P51" i="1"/>
  <c r="J51" i="1"/>
  <c r="AY50" i="1"/>
  <c r="AX50" i="1"/>
  <c r="AV50" i="1"/>
  <c r="AU50" i="1"/>
  <c r="AS50" i="1" s="1"/>
  <c r="AL50" i="1"/>
  <c r="I50" i="1" s="1"/>
  <c r="H50" i="1" s="1"/>
  <c r="AG50" i="1"/>
  <c r="J50" i="1" s="1"/>
  <c r="Y50" i="1"/>
  <c r="X50" i="1"/>
  <c r="W50" i="1"/>
  <c r="P50" i="1"/>
  <c r="AY49" i="1"/>
  <c r="AX49" i="1"/>
  <c r="AV49" i="1"/>
  <c r="AW49" i="1" s="1"/>
  <c r="AU49" i="1"/>
  <c r="AS49" i="1" s="1"/>
  <c r="AL49" i="1"/>
  <c r="AG49" i="1"/>
  <c r="J49" i="1" s="1"/>
  <c r="Y49" i="1"/>
  <c r="X49" i="1"/>
  <c r="P49" i="1"/>
  <c r="I49" i="1"/>
  <c r="H49" i="1" s="1"/>
  <c r="AA49" i="1" s="1"/>
  <c r="AY48" i="1"/>
  <c r="AX48" i="1"/>
  <c r="AV48" i="1"/>
  <c r="AW48" i="1" s="1"/>
  <c r="AU48" i="1"/>
  <c r="AS48" i="1"/>
  <c r="AF48" i="1" s="1"/>
  <c r="AL48" i="1"/>
  <c r="AG48" i="1"/>
  <c r="J48" i="1" s="1"/>
  <c r="Y48" i="1"/>
  <c r="X48" i="1"/>
  <c r="W48" i="1" s="1"/>
  <c r="P48" i="1"/>
  <c r="I48" i="1"/>
  <c r="H48" i="1"/>
  <c r="AA48" i="1" s="1"/>
  <c r="AY47" i="1"/>
  <c r="S47" i="1" s="1"/>
  <c r="AX47" i="1"/>
  <c r="AV47" i="1"/>
  <c r="AW47" i="1" s="1"/>
  <c r="AU47" i="1"/>
  <c r="AS47" i="1" s="1"/>
  <c r="AL47" i="1"/>
  <c r="I47" i="1" s="1"/>
  <c r="H47" i="1" s="1"/>
  <c r="AG47" i="1"/>
  <c r="AA47" i="1"/>
  <c r="Y47" i="1"/>
  <c r="X47" i="1"/>
  <c r="W47" i="1" s="1"/>
  <c r="P47" i="1"/>
  <c r="N47" i="1"/>
  <c r="J47" i="1"/>
  <c r="AY46" i="1"/>
  <c r="AX46" i="1"/>
  <c r="AV46" i="1"/>
  <c r="S46" i="1" s="1"/>
  <c r="AU46" i="1"/>
  <c r="AS46" i="1" s="1"/>
  <c r="AE46" i="1" s="1"/>
  <c r="AL46" i="1"/>
  <c r="AG46" i="1"/>
  <c r="J46" i="1" s="1"/>
  <c r="Y46" i="1"/>
  <c r="X46" i="1"/>
  <c r="W46" i="1"/>
  <c r="P46" i="1"/>
  <c r="I46" i="1"/>
  <c r="H46" i="1" s="1"/>
  <c r="AY45" i="1"/>
  <c r="AX45" i="1"/>
  <c r="AV45" i="1"/>
  <c r="S45" i="1" s="1"/>
  <c r="AU45" i="1"/>
  <c r="AS45" i="1"/>
  <c r="AT45" i="1" s="1"/>
  <c r="AL45" i="1"/>
  <c r="I45" i="1" s="1"/>
  <c r="H45" i="1" s="1"/>
  <c r="AG45" i="1"/>
  <c r="J45" i="1" s="1"/>
  <c r="Y45" i="1"/>
  <c r="X45" i="1"/>
  <c r="P45" i="1"/>
  <c r="AY44" i="1"/>
  <c r="AX44" i="1"/>
  <c r="AV44" i="1"/>
  <c r="AW44" i="1" s="1"/>
  <c r="AU44" i="1"/>
  <c r="AS44" i="1"/>
  <c r="K44" i="1" s="1"/>
  <c r="AL44" i="1"/>
  <c r="AG44" i="1"/>
  <c r="J44" i="1" s="1"/>
  <c r="Y44" i="1"/>
  <c r="X44" i="1"/>
  <c r="W44" i="1" s="1"/>
  <c r="P44" i="1"/>
  <c r="I44" i="1"/>
  <c r="H44" i="1" s="1"/>
  <c r="AA44" i="1" s="1"/>
  <c r="AY43" i="1"/>
  <c r="AX43" i="1"/>
  <c r="AV43" i="1"/>
  <c r="AW43" i="1" s="1"/>
  <c r="AU43" i="1"/>
  <c r="AS43" i="1"/>
  <c r="AL43" i="1"/>
  <c r="I43" i="1" s="1"/>
  <c r="H43" i="1" s="1"/>
  <c r="AG43" i="1"/>
  <c r="J43" i="1" s="1"/>
  <c r="Y43" i="1"/>
  <c r="X43" i="1"/>
  <c r="W43" i="1"/>
  <c r="P43" i="1"/>
  <c r="K43" i="1"/>
  <c r="AY42" i="1"/>
  <c r="AX42" i="1"/>
  <c r="AV42" i="1"/>
  <c r="AU42" i="1"/>
  <c r="AS42" i="1" s="1"/>
  <c r="AT42" i="1"/>
  <c r="AL42" i="1"/>
  <c r="I42" i="1" s="1"/>
  <c r="H42" i="1" s="1"/>
  <c r="AG42" i="1"/>
  <c r="J42" i="1" s="1"/>
  <c r="AF42" i="1"/>
  <c r="AE42" i="1"/>
  <c r="Y42" i="1"/>
  <c r="X42" i="1"/>
  <c r="W42" i="1"/>
  <c r="P42" i="1"/>
  <c r="AY41" i="1"/>
  <c r="AX41" i="1"/>
  <c r="AV41" i="1"/>
  <c r="AW41" i="1" s="1"/>
  <c r="AU41" i="1"/>
  <c r="AS41" i="1"/>
  <c r="AT41" i="1" s="1"/>
  <c r="AL41" i="1"/>
  <c r="I41" i="1" s="1"/>
  <c r="H41" i="1" s="1"/>
  <c r="AG41" i="1"/>
  <c r="J41" i="1" s="1"/>
  <c r="AE41" i="1"/>
  <c r="Y41" i="1"/>
  <c r="W41" i="1" s="1"/>
  <c r="X41" i="1"/>
  <c r="P41" i="1"/>
  <c r="K41" i="1"/>
  <c r="AY40" i="1"/>
  <c r="AX40" i="1"/>
  <c r="AV40" i="1"/>
  <c r="AW40" i="1" s="1"/>
  <c r="AU40" i="1"/>
  <c r="AS40" i="1"/>
  <c r="K40" i="1" s="1"/>
  <c r="AL40" i="1"/>
  <c r="I40" i="1" s="1"/>
  <c r="H40" i="1" s="1"/>
  <c r="AG40" i="1"/>
  <c r="J40" i="1" s="1"/>
  <c r="AF40" i="1"/>
  <c r="Y40" i="1"/>
  <c r="X40" i="1"/>
  <c r="P40" i="1"/>
  <c r="AY39" i="1"/>
  <c r="AX39" i="1"/>
  <c r="AV39" i="1"/>
  <c r="AW39" i="1" s="1"/>
  <c r="AU39" i="1"/>
  <c r="AS39" i="1" s="1"/>
  <c r="N39" i="1" s="1"/>
  <c r="AL39" i="1"/>
  <c r="I39" i="1" s="1"/>
  <c r="H39" i="1" s="1"/>
  <c r="AG39" i="1"/>
  <c r="J39" i="1" s="1"/>
  <c r="Y39" i="1"/>
  <c r="X39" i="1"/>
  <c r="W39" i="1"/>
  <c r="P39" i="1"/>
  <c r="AY38" i="1"/>
  <c r="AX38" i="1"/>
  <c r="AV38" i="1"/>
  <c r="S38" i="1" s="1"/>
  <c r="AU38" i="1"/>
  <c r="AS38" i="1" s="1"/>
  <c r="AL38" i="1"/>
  <c r="AG38" i="1"/>
  <c r="J38" i="1" s="1"/>
  <c r="Y38" i="1"/>
  <c r="X38" i="1"/>
  <c r="W38" i="1"/>
  <c r="P38" i="1"/>
  <c r="I38" i="1"/>
  <c r="H38" i="1" s="1"/>
  <c r="AY37" i="1"/>
  <c r="AX37" i="1"/>
  <c r="AV37" i="1"/>
  <c r="AW37" i="1" s="1"/>
  <c r="AU37" i="1"/>
  <c r="AS37" i="1"/>
  <c r="AT37" i="1" s="1"/>
  <c r="AL37" i="1"/>
  <c r="I37" i="1" s="1"/>
  <c r="H37" i="1" s="1"/>
  <c r="AG37" i="1"/>
  <c r="J37" i="1" s="1"/>
  <c r="Y37" i="1"/>
  <c r="X37" i="1"/>
  <c r="W37" i="1" s="1"/>
  <c r="P37" i="1"/>
  <c r="N37" i="1"/>
  <c r="K37" i="1"/>
  <c r="AY36" i="1"/>
  <c r="AX36" i="1"/>
  <c r="AV36" i="1"/>
  <c r="AU36" i="1"/>
  <c r="AS36" i="1"/>
  <c r="AT36" i="1" s="1"/>
  <c r="AL36" i="1"/>
  <c r="I36" i="1" s="1"/>
  <c r="H36" i="1" s="1"/>
  <c r="AG36" i="1"/>
  <c r="J36" i="1" s="1"/>
  <c r="Y36" i="1"/>
  <c r="X36" i="1"/>
  <c r="W36" i="1" s="1"/>
  <c r="S36" i="1"/>
  <c r="P36" i="1"/>
  <c r="AY35" i="1"/>
  <c r="AX35" i="1"/>
  <c r="AV35" i="1"/>
  <c r="AU35" i="1"/>
  <c r="AS35" i="1" s="1"/>
  <c r="AL35" i="1"/>
  <c r="I35" i="1" s="1"/>
  <c r="H35" i="1" s="1"/>
  <c r="AG35" i="1"/>
  <c r="J35" i="1" s="1"/>
  <c r="Y35" i="1"/>
  <c r="X35" i="1"/>
  <c r="W35" i="1"/>
  <c r="P35" i="1"/>
  <c r="AY34" i="1"/>
  <c r="AX34" i="1"/>
  <c r="AV34" i="1"/>
  <c r="AU34" i="1"/>
  <c r="AS34" i="1" s="1"/>
  <c r="K34" i="1" s="1"/>
  <c r="AT34" i="1"/>
  <c r="AL34" i="1"/>
  <c r="AG34" i="1"/>
  <c r="J34" i="1" s="1"/>
  <c r="Y34" i="1"/>
  <c r="X34" i="1"/>
  <c r="W34" i="1" s="1"/>
  <c r="P34" i="1"/>
  <c r="I34" i="1"/>
  <c r="H34" i="1"/>
  <c r="AA34" i="1" s="1"/>
  <c r="AY33" i="1"/>
  <c r="AX33" i="1"/>
  <c r="AV33" i="1"/>
  <c r="AU33" i="1"/>
  <c r="AS33" i="1"/>
  <c r="AT33" i="1" s="1"/>
  <c r="AL33" i="1"/>
  <c r="I33" i="1" s="1"/>
  <c r="H33" i="1" s="1"/>
  <c r="AA33" i="1" s="1"/>
  <c r="AG33" i="1"/>
  <c r="AF33" i="1"/>
  <c r="Y33" i="1"/>
  <c r="X33" i="1"/>
  <c r="W33" i="1"/>
  <c r="P33" i="1"/>
  <c r="K33" i="1"/>
  <c r="J33" i="1"/>
  <c r="AY32" i="1"/>
  <c r="AX32" i="1"/>
  <c r="AV32" i="1"/>
  <c r="AW32" i="1" s="1"/>
  <c r="AU32" i="1"/>
  <c r="AS32" i="1"/>
  <c r="AF32" i="1" s="1"/>
  <c r="AL32" i="1"/>
  <c r="I32" i="1" s="1"/>
  <c r="H32" i="1" s="1"/>
  <c r="AG32" i="1"/>
  <c r="Y32" i="1"/>
  <c r="X32" i="1"/>
  <c r="P32" i="1"/>
  <c r="J32" i="1"/>
  <c r="AY31" i="1"/>
  <c r="S31" i="1" s="1"/>
  <c r="T31" i="1" s="1"/>
  <c r="U31" i="1" s="1"/>
  <c r="AX31" i="1"/>
  <c r="AW31" i="1"/>
  <c r="AV31" i="1"/>
  <c r="AU31" i="1"/>
  <c r="AS31" i="1" s="1"/>
  <c r="AT31" i="1"/>
  <c r="AL31" i="1"/>
  <c r="I31" i="1" s="1"/>
  <c r="H31" i="1" s="1"/>
  <c r="AG31" i="1"/>
  <c r="J31" i="1" s="1"/>
  <c r="AA31" i="1"/>
  <c r="Y31" i="1"/>
  <c r="X31" i="1"/>
  <c r="W31" i="1" s="1"/>
  <c r="P31" i="1"/>
  <c r="AY30" i="1"/>
  <c r="AX30" i="1"/>
  <c r="AV30" i="1"/>
  <c r="S30" i="1" s="1"/>
  <c r="AU30" i="1"/>
  <c r="AS30" i="1" s="1"/>
  <c r="AL30" i="1"/>
  <c r="AG30" i="1"/>
  <c r="J30" i="1" s="1"/>
  <c r="Y30" i="1"/>
  <c r="X30" i="1"/>
  <c r="W30" i="1" s="1"/>
  <c r="P30" i="1"/>
  <c r="I30" i="1"/>
  <c r="H30" i="1" s="1"/>
  <c r="AY29" i="1"/>
  <c r="AX29" i="1"/>
  <c r="AV29" i="1"/>
  <c r="AU29" i="1"/>
  <c r="AS29" i="1"/>
  <c r="AL29" i="1"/>
  <c r="I29" i="1" s="1"/>
  <c r="H29" i="1" s="1"/>
  <c r="AA29" i="1" s="1"/>
  <c r="AG29" i="1"/>
  <c r="J29" i="1" s="1"/>
  <c r="AF29" i="1"/>
  <c r="Y29" i="1"/>
  <c r="X29" i="1"/>
  <c r="W29" i="1" s="1"/>
  <c r="P29" i="1"/>
  <c r="N29" i="1"/>
  <c r="AY28" i="1"/>
  <c r="AX28" i="1"/>
  <c r="AV28" i="1"/>
  <c r="AU28" i="1"/>
  <c r="AS28" i="1"/>
  <c r="AE28" i="1" s="1"/>
  <c r="AL28" i="1"/>
  <c r="I28" i="1" s="1"/>
  <c r="H28" i="1" s="1"/>
  <c r="AG28" i="1"/>
  <c r="J28" i="1" s="1"/>
  <c r="AF28" i="1"/>
  <c r="Y28" i="1"/>
  <c r="X28" i="1"/>
  <c r="W28" i="1" s="1"/>
  <c r="P28" i="1"/>
  <c r="K28" i="1"/>
  <c r="AY27" i="1"/>
  <c r="AX27" i="1"/>
  <c r="AV27" i="1"/>
  <c r="S27" i="1" s="1"/>
  <c r="AU27" i="1"/>
  <c r="AS27" i="1" s="1"/>
  <c r="AF27" i="1" s="1"/>
  <c r="AL27" i="1"/>
  <c r="I27" i="1" s="1"/>
  <c r="H27" i="1" s="1"/>
  <c r="AA27" i="1" s="1"/>
  <c r="AG27" i="1"/>
  <c r="Y27" i="1"/>
  <c r="X27" i="1"/>
  <c r="W27" i="1" s="1"/>
  <c r="P27" i="1"/>
  <c r="J27" i="1"/>
  <c r="AY26" i="1"/>
  <c r="AX26" i="1"/>
  <c r="AV26" i="1"/>
  <c r="S26" i="1" s="1"/>
  <c r="AU26" i="1"/>
  <c r="AS26" i="1" s="1"/>
  <c r="AL26" i="1"/>
  <c r="AG26" i="1"/>
  <c r="J26" i="1" s="1"/>
  <c r="AE26" i="1"/>
  <c r="Y26" i="1"/>
  <c r="W26" i="1" s="1"/>
  <c r="X26" i="1"/>
  <c r="P26" i="1"/>
  <c r="I26" i="1"/>
  <c r="H26" i="1" s="1"/>
  <c r="AY25" i="1"/>
  <c r="AX25" i="1"/>
  <c r="AV25" i="1"/>
  <c r="AU25" i="1"/>
  <c r="AS25" i="1"/>
  <c r="K25" i="1" s="1"/>
  <c r="AL25" i="1"/>
  <c r="I25" i="1" s="1"/>
  <c r="H25" i="1" s="1"/>
  <c r="AA25" i="1" s="1"/>
  <c r="AG25" i="1"/>
  <c r="Y25" i="1"/>
  <c r="X25" i="1"/>
  <c r="W25" i="1" s="1"/>
  <c r="P25" i="1"/>
  <c r="J25" i="1"/>
  <c r="AY24" i="1"/>
  <c r="AX24" i="1"/>
  <c r="AV24" i="1"/>
  <c r="S24" i="1" s="1"/>
  <c r="AU24" i="1"/>
  <c r="AS24" i="1" s="1"/>
  <c r="AT24" i="1" s="1"/>
  <c r="AL24" i="1"/>
  <c r="I24" i="1" s="1"/>
  <c r="H24" i="1" s="1"/>
  <c r="AG24" i="1"/>
  <c r="J24" i="1" s="1"/>
  <c r="Y24" i="1"/>
  <c r="X24" i="1"/>
  <c r="W24" i="1" s="1"/>
  <c r="P24" i="1"/>
  <c r="AY23" i="1"/>
  <c r="AX23" i="1"/>
  <c r="AV23" i="1"/>
  <c r="AW23" i="1" s="1"/>
  <c r="AU23" i="1"/>
  <c r="AS23" i="1"/>
  <c r="AL23" i="1"/>
  <c r="I23" i="1" s="1"/>
  <c r="AG23" i="1"/>
  <c r="J23" i="1" s="1"/>
  <c r="AF23" i="1"/>
  <c r="AA23" i="1"/>
  <c r="Y23" i="1"/>
  <c r="X23" i="1"/>
  <c r="W23" i="1" s="1"/>
  <c r="P23" i="1"/>
  <c r="H23" i="1"/>
  <c r="AY22" i="1"/>
  <c r="AX22" i="1"/>
  <c r="AV22" i="1"/>
  <c r="AU22" i="1"/>
  <c r="AS22" i="1" s="1"/>
  <c r="K22" i="1" s="1"/>
  <c r="AL22" i="1"/>
  <c r="I22" i="1" s="1"/>
  <c r="H22" i="1" s="1"/>
  <c r="AG22" i="1"/>
  <c r="J22" i="1" s="1"/>
  <c r="Y22" i="1"/>
  <c r="X22" i="1"/>
  <c r="P22" i="1"/>
  <c r="AY21" i="1"/>
  <c r="AX21" i="1"/>
  <c r="AV21" i="1"/>
  <c r="AU21" i="1"/>
  <c r="AS21" i="1"/>
  <c r="N21" i="1" s="1"/>
  <c r="AL21" i="1"/>
  <c r="I21" i="1" s="1"/>
  <c r="H21" i="1" s="1"/>
  <c r="AG21" i="1"/>
  <c r="J21" i="1" s="1"/>
  <c r="Y21" i="1"/>
  <c r="X21" i="1"/>
  <c r="W21" i="1" s="1"/>
  <c r="P21" i="1"/>
  <c r="K21" i="1"/>
  <c r="AY20" i="1"/>
  <c r="AX20" i="1"/>
  <c r="AV20" i="1"/>
  <c r="S20" i="1" s="1"/>
  <c r="AU20" i="1"/>
  <c r="AS20" i="1" s="1"/>
  <c r="AL20" i="1"/>
  <c r="I20" i="1" s="1"/>
  <c r="H20" i="1" s="1"/>
  <c r="AG20" i="1"/>
  <c r="J20" i="1" s="1"/>
  <c r="AF20" i="1"/>
  <c r="Y20" i="1"/>
  <c r="X20" i="1"/>
  <c r="P20" i="1"/>
  <c r="AY19" i="1"/>
  <c r="AX19" i="1"/>
  <c r="AV19" i="1"/>
  <c r="S19" i="1" s="1"/>
  <c r="AU19" i="1"/>
  <c r="AS19" i="1"/>
  <c r="N19" i="1" s="1"/>
  <c r="AL19" i="1"/>
  <c r="I19" i="1" s="1"/>
  <c r="H19" i="1" s="1"/>
  <c r="AG19" i="1"/>
  <c r="J19" i="1" s="1"/>
  <c r="AF19" i="1"/>
  <c r="AE19" i="1"/>
  <c r="Y19" i="1"/>
  <c r="X19" i="1"/>
  <c r="W19" i="1" s="1"/>
  <c r="P19" i="1"/>
  <c r="AY18" i="1"/>
  <c r="AX18" i="1"/>
  <c r="AV18" i="1"/>
  <c r="AW18" i="1" s="1"/>
  <c r="AU18" i="1"/>
  <c r="AS18" i="1" s="1"/>
  <c r="AL18" i="1"/>
  <c r="AG18" i="1"/>
  <c r="J18" i="1" s="1"/>
  <c r="Y18" i="1"/>
  <c r="X18" i="1"/>
  <c r="P18" i="1"/>
  <c r="I18" i="1"/>
  <c r="H18" i="1" s="1"/>
  <c r="AA18" i="1" s="1"/>
  <c r="AY17" i="1"/>
  <c r="S17" i="1" s="1"/>
  <c r="T17" i="1" s="1"/>
  <c r="U17" i="1" s="1"/>
  <c r="AX17" i="1"/>
  <c r="AV17" i="1"/>
  <c r="AW17" i="1" s="1"/>
  <c r="AU17" i="1"/>
  <c r="AS17" i="1"/>
  <c r="AT17" i="1" s="1"/>
  <c r="AL17" i="1"/>
  <c r="AG17" i="1"/>
  <c r="J17" i="1" s="1"/>
  <c r="Y17" i="1"/>
  <c r="X17" i="1"/>
  <c r="W17" i="1"/>
  <c r="P17" i="1"/>
  <c r="N17" i="1"/>
  <c r="K17" i="1"/>
  <c r="I17" i="1"/>
  <c r="H17" i="1" s="1"/>
  <c r="AA17" i="1" s="1"/>
  <c r="AY16" i="1"/>
  <c r="AX16" i="1"/>
  <c r="AV16" i="1"/>
  <c r="AU16" i="1"/>
  <c r="AS16" i="1" s="1"/>
  <c r="N16" i="1" s="1"/>
  <c r="AL16" i="1"/>
  <c r="I16" i="1" s="1"/>
  <c r="H16" i="1" s="1"/>
  <c r="AG16" i="1"/>
  <c r="J16" i="1" s="1"/>
  <c r="AF16" i="1"/>
  <c r="Y16" i="1"/>
  <c r="X16" i="1"/>
  <c r="P16" i="1"/>
  <c r="AB182" i="1" l="1"/>
  <c r="AC182" i="1"/>
  <c r="AD182" i="1" s="1"/>
  <c r="AT49" i="1"/>
  <c r="N49" i="1"/>
  <c r="AF49" i="1"/>
  <c r="K49" i="1"/>
  <c r="AE49" i="1"/>
  <c r="AA45" i="1"/>
  <c r="Q45" i="1"/>
  <c r="O45" i="1" s="1"/>
  <c r="R45" i="1" s="1"/>
  <c r="AF76" i="1"/>
  <c r="AT76" i="1"/>
  <c r="K76" i="1"/>
  <c r="AB45" i="1"/>
  <c r="AT181" i="1"/>
  <c r="AF181" i="1"/>
  <c r="AE181" i="1"/>
  <c r="AW19" i="1"/>
  <c r="AW46" i="1"/>
  <c r="AT64" i="1"/>
  <c r="AW69" i="1"/>
  <c r="AF78" i="1"/>
  <c r="AE78" i="1"/>
  <c r="S83" i="1"/>
  <c r="T83" i="1" s="1"/>
  <c r="U83" i="1" s="1"/>
  <c r="K121" i="1"/>
  <c r="AE121" i="1"/>
  <c r="S181" i="1"/>
  <c r="AW181" i="1"/>
  <c r="AW224" i="1"/>
  <c r="N298" i="1"/>
  <c r="K298" i="1"/>
  <c r="N34" i="1"/>
  <c r="S40" i="1"/>
  <c r="AT93" i="1"/>
  <c r="N93" i="1"/>
  <c r="K93" i="1"/>
  <c r="N215" i="1"/>
  <c r="K215" i="1"/>
  <c r="S18" i="1"/>
  <c r="T18" i="1" s="1"/>
  <c r="U18" i="1" s="1"/>
  <c r="AW107" i="1"/>
  <c r="AW115" i="1"/>
  <c r="S115" i="1"/>
  <c r="AW121" i="1"/>
  <c r="K188" i="1"/>
  <c r="AF188" i="1"/>
  <c r="AE188" i="1"/>
  <c r="S218" i="1"/>
  <c r="N286" i="1"/>
  <c r="AF286" i="1"/>
  <c r="S294" i="1"/>
  <c r="T294" i="1" s="1"/>
  <c r="U294" i="1" s="1"/>
  <c r="AB294" i="1" s="1"/>
  <c r="N304" i="1"/>
  <c r="K304" i="1"/>
  <c r="AF304" i="1"/>
  <c r="AE304" i="1"/>
  <c r="AT304" i="1"/>
  <c r="AF22" i="1"/>
  <c r="W114" i="1"/>
  <c r="S119" i="1"/>
  <c r="T119" i="1" s="1"/>
  <c r="U119" i="1" s="1"/>
  <c r="Q119" i="1" s="1"/>
  <c r="O119" i="1" s="1"/>
  <c r="R119" i="1" s="1"/>
  <c r="L119" i="1" s="1"/>
  <c r="M119" i="1" s="1"/>
  <c r="AW149" i="1"/>
  <c r="AF173" i="1"/>
  <c r="AT173" i="1"/>
  <c r="N188" i="1"/>
  <c r="AT221" i="1"/>
  <c r="AE221" i="1"/>
  <c r="N221" i="1"/>
  <c r="K221" i="1"/>
  <c r="AW252" i="1"/>
  <c r="AF255" i="1"/>
  <c r="K255" i="1"/>
  <c r="AE255" i="1"/>
  <c r="AE277" i="1"/>
  <c r="AF277" i="1"/>
  <c r="AT65" i="1"/>
  <c r="AE65" i="1"/>
  <c r="AT105" i="1"/>
  <c r="AF105" i="1"/>
  <c r="AE105" i="1"/>
  <c r="AW142" i="1"/>
  <c r="S142" i="1"/>
  <c r="K36" i="1"/>
  <c r="AW38" i="1"/>
  <c r="K105" i="1"/>
  <c r="W22" i="1"/>
  <c r="AW74" i="1"/>
  <c r="N99" i="1"/>
  <c r="AT99" i="1"/>
  <c r="K99" i="1"/>
  <c r="AF99" i="1"/>
  <c r="AT164" i="1"/>
  <c r="AE164" i="1"/>
  <c r="AE171" i="1"/>
  <c r="AT171" i="1"/>
  <c r="N171" i="1"/>
  <c r="W45" i="1"/>
  <c r="AT57" i="1"/>
  <c r="AE57" i="1"/>
  <c r="AT97" i="1"/>
  <c r="AF97" i="1"/>
  <c r="AE97" i="1"/>
  <c r="W18" i="1"/>
  <c r="S43" i="1"/>
  <c r="N57" i="1"/>
  <c r="AW62" i="1"/>
  <c r="N97" i="1"/>
  <c r="AW99" i="1"/>
  <c r="AW117" i="1"/>
  <c r="AF124" i="1"/>
  <c r="K124" i="1"/>
  <c r="AE124" i="1"/>
  <c r="N164" i="1"/>
  <c r="AE21" i="1"/>
  <c r="S32" i="1"/>
  <c r="AE37" i="1"/>
  <c r="AE45" i="1"/>
  <c r="S55" i="1"/>
  <c r="T55" i="1" s="1"/>
  <c r="U55" i="1" s="1"/>
  <c r="V55" i="1" s="1"/>
  <c r="Z55" i="1" s="1"/>
  <c r="AW59" i="1"/>
  <c r="S59" i="1"/>
  <c r="T59" i="1" s="1"/>
  <c r="U59" i="1" s="1"/>
  <c r="AF65" i="1"/>
  <c r="S68" i="1"/>
  <c r="AT73" i="1"/>
  <c r="N73" i="1"/>
  <c r="T86" i="1"/>
  <c r="U86" i="1" s="1"/>
  <c r="AC86" i="1" s="1"/>
  <c r="AW103" i="1"/>
  <c r="W110" i="1"/>
  <c r="AF113" i="1"/>
  <c r="N113" i="1"/>
  <c r="K113" i="1"/>
  <c r="AT124" i="1"/>
  <c r="AT126" i="1"/>
  <c r="AE126" i="1"/>
  <c r="AF128" i="1"/>
  <c r="AE128" i="1"/>
  <c r="AE139" i="1"/>
  <c r="N139" i="1"/>
  <c r="K139" i="1"/>
  <c r="AT144" i="1"/>
  <c r="N144" i="1"/>
  <c r="K144" i="1"/>
  <c r="AE144" i="1"/>
  <c r="AF151" i="1"/>
  <c r="K151" i="1"/>
  <c r="AW179" i="1"/>
  <c r="S179" i="1"/>
  <c r="T179" i="1" s="1"/>
  <c r="U179" i="1" s="1"/>
  <c r="Q179" i="1" s="1"/>
  <c r="O179" i="1" s="1"/>
  <c r="R179" i="1" s="1"/>
  <c r="L179" i="1" s="1"/>
  <c r="M179" i="1" s="1"/>
  <c r="AW182" i="1"/>
  <c r="AF187" i="1"/>
  <c r="K187" i="1"/>
  <c r="K261" i="1"/>
  <c r="AT275" i="1"/>
  <c r="N275" i="1"/>
  <c r="K275" i="1"/>
  <c r="AF275" i="1"/>
  <c r="AE275" i="1"/>
  <c r="K277" i="1"/>
  <c r="AT168" i="1"/>
  <c r="N168" i="1"/>
  <c r="K168" i="1"/>
  <c r="AF168" i="1"/>
  <c r="AT21" i="1"/>
  <c r="AW81" i="1"/>
  <c r="K89" i="1"/>
  <c r="T45" i="1"/>
  <c r="U45" i="1" s="1"/>
  <c r="AC45" i="1" s="1"/>
  <c r="AD45" i="1" s="1"/>
  <c r="S80" i="1"/>
  <c r="K97" i="1"/>
  <c r="W98" i="1"/>
  <c r="N41" i="1"/>
  <c r="AW45" i="1"/>
  <c r="S48" i="1"/>
  <c r="T48" i="1" s="1"/>
  <c r="U48" i="1" s="1"/>
  <c r="V48" i="1" s="1"/>
  <c r="Z48" i="1" s="1"/>
  <c r="AF21" i="1"/>
  <c r="N28" i="1"/>
  <c r="AT28" i="1"/>
  <c r="S35" i="1"/>
  <c r="T35" i="1" s="1"/>
  <c r="U35" i="1" s="1"/>
  <c r="AB35" i="1" s="1"/>
  <c r="AF37" i="1"/>
  <c r="S42" i="1"/>
  <c r="T42" i="1" s="1"/>
  <c r="U42" i="1" s="1"/>
  <c r="K45" i="1"/>
  <c r="AF45" i="1"/>
  <c r="S50" i="1"/>
  <c r="T50" i="1" s="1"/>
  <c r="U50" i="1" s="1"/>
  <c r="Q50" i="1" s="1"/>
  <c r="O50" i="1" s="1"/>
  <c r="R50" i="1" s="1"/>
  <c r="K52" i="1"/>
  <c r="AT54" i="1"/>
  <c r="AF54" i="1"/>
  <c r="AT69" i="1"/>
  <c r="N69" i="1"/>
  <c r="K69" i="1"/>
  <c r="AE69" i="1"/>
  <c r="AT85" i="1"/>
  <c r="N85" i="1"/>
  <c r="AW86" i="1"/>
  <c r="AT101" i="1"/>
  <c r="N101" i="1"/>
  <c r="AE101" i="1"/>
  <c r="AW113" i="1"/>
  <c r="S113" i="1"/>
  <c r="T113" i="1" s="1"/>
  <c r="U113" i="1" s="1"/>
  <c r="AC113" i="1" s="1"/>
  <c r="N126" i="1"/>
  <c r="AT128" i="1"/>
  <c r="AW134" i="1"/>
  <c r="S134" i="1"/>
  <c r="T134" i="1" s="1"/>
  <c r="U134" i="1" s="1"/>
  <c r="AB134" i="1" s="1"/>
  <c r="S136" i="1"/>
  <c r="T136" i="1" s="1"/>
  <c r="U136" i="1" s="1"/>
  <c r="V136" i="1" s="1"/>
  <c r="Z136" i="1" s="1"/>
  <c r="AT148" i="1"/>
  <c r="AE148" i="1"/>
  <c r="N148" i="1"/>
  <c r="K148" i="1"/>
  <c r="AT160" i="1"/>
  <c r="N160" i="1"/>
  <c r="K160" i="1"/>
  <c r="AE160" i="1"/>
  <c r="N173" i="1"/>
  <c r="T186" i="1"/>
  <c r="U186" i="1" s="1"/>
  <c r="Q186" i="1" s="1"/>
  <c r="O186" i="1" s="1"/>
  <c r="R186" i="1" s="1"/>
  <c r="L186" i="1" s="1"/>
  <c r="M186" i="1" s="1"/>
  <c r="N211" i="1"/>
  <c r="K211" i="1"/>
  <c r="AT237" i="1"/>
  <c r="AE237" i="1"/>
  <c r="AW275" i="1"/>
  <c r="S275" i="1"/>
  <c r="T69" i="1"/>
  <c r="U69" i="1" s="1"/>
  <c r="AC69" i="1" s="1"/>
  <c r="K300" i="1"/>
  <c r="AF300" i="1"/>
  <c r="AE300" i="1"/>
  <c r="N300" i="1"/>
  <c r="AW58" i="1"/>
  <c r="AT89" i="1"/>
  <c r="N89" i="1"/>
  <c r="AT156" i="1"/>
  <c r="K156" i="1"/>
  <c r="AE156" i="1"/>
  <c r="N156" i="1"/>
  <c r="W49" i="1"/>
  <c r="AT53" i="1"/>
  <c r="AF53" i="1"/>
  <c r="K64" i="1"/>
  <c r="S92" i="1"/>
  <c r="N105" i="1"/>
  <c r="T121" i="1"/>
  <c r="U121" i="1" s="1"/>
  <c r="V121" i="1" s="1"/>
  <c r="Z121" i="1" s="1"/>
  <c r="K125" i="1"/>
  <c r="AF125" i="1"/>
  <c r="AE125" i="1"/>
  <c r="S224" i="1"/>
  <c r="AT225" i="1"/>
  <c r="N225" i="1"/>
  <c r="K225" i="1"/>
  <c r="W233" i="1"/>
  <c r="AT313" i="1"/>
  <c r="AF313" i="1"/>
  <c r="AE313" i="1"/>
  <c r="AE22" i="1"/>
  <c r="N125" i="1"/>
  <c r="S44" i="1"/>
  <c r="T44" i="1" s="1"/>
  <c r="U44" i="1" s="1"/>
  <c r="V44" i="1" s="1"/>
  <c r="Z44" i="1" s="1"/>
  <c r="AT77" i="1"/>
  <c r="AF77" i="1"/>
  <c r="AE77" i="1"/>
  <c r="W16" i="1"/>
  <c r="W20" i="1"/>
  <c r="N22" i="1"/>
  <c r="AT22" i="1"/>
  <c r="S23" i="1"/>
  <c r="T23" i="1" s="1"/>
  <c r="U23" i="1" s="1"/>
  <c r="AB23" i="1" s="1"/>
  <c r="AW29" i="1"/>
  <c r="AE33" i="1"/>
  <c r="AW42" i="1"/>
  <c r="N45" i="1"/>
  <c r="AW50" i="1"/>
  <c r="AE53" i="1"/>
  <c r="AB54" i="1"/>
  <c r="K65" i="1"/>
  <c r="K85" i="1"/>
  <c r="AE93" i="1"/>
  <c r="AE99" i="1"/>
  <c r="AW101" i="1"/>
  <c r="AW109" i="1"/>
  <c r="K128" i="1"/>
  <c r="K133" i="1"/>
  <c r="AT133" i="1"/>
  <c r="N133" i="1"/>
  <c r="AF133" i="1"/>
  <c r="AE133" i="1"/>
  <c r="AF172" i="1"/>
  <c r="AE172" i="1"/>
  <c r="K180" i="1"/>
  <c r="AF180" i="1"/>
  <c r="AE180" i="1"/>
  <c r="AT180" i="1"/>
  <c r="N180" i="1"/>
  <c r="W182" i="1"/>
  <c r="T206" i="1"/>
  <c r="U206" i="1" s="1"/>
  <c r="AB206" i="1" s="1"/>
  <c r="AD206" i="1" s="1"/>
  <c r="AT224" i="1"/>
  <c r="AF224" i="1"/>
  <c r="AE225" i="1"/>
  <c r="K236" i="1"/>
  <c r="AF236" i="1"/>
  <c r="N237" i="1"/>
  <c r="AF247" i="1"/>
  <c r="AE247" i="1"/>
  <c r="K247" i="1"/>
  <c r="AT247" i="1"/>
  <c r="N247" i="1"/>
  <c r="AF273" i="1"/>
  <c r="AE273" i="1"/>
  <c r="S277" i="1"/>
  <c r="AT300" i="1"/>
  <c r="T67" i="1"/>
  <c r="U67" i="1" s="1"/>
  <c r="AW76" i="1"/>
  <c r="S78" i="1"/>
  <c r="T78" i="1" s="1"/>
  <c r="U78" i="1" s="1"/>
  <c r="AW79" i="1"/>
  <c r="S82" i="1"/>
  <c r="T82" i="1" s="1"/>
  <c r="U82" i="1" s="1"/>
  <c r="AB82" i="1" s="1"/>
  <c r="W96" i="1"/>
  <c r="AE98" i="1"/>
  <c r="AW105" i="1"/>
  <c r="K107" i="1"/>
  <c r="AB109" i="1"/>
  <c r="W119" i="1"/>
  <c r="W125" i="1"/>
  <c r="AW128" i="1"/>
  <c r="S128" i="1"/>
  <c r="T128" i="1" s="1"/>
  <c r="U128" i="1" s="1"/>
  <c r="Q128" i="1" s="1"/>
  <c r="O128" i="1" s="1"/>
  <c r="R128" i="1" s="1"/>
  <c r="L128" i="1" s="1"/>
  <c r="M128" i="1" s="1"/>
  <c r="AT132" i="1"/>
  <c r="K132" i="1"/>
  <c r="AW135" i="1"/>
  <c r="AW151" i="1"/>
  <c r="AW162" i="1"/>
  <c r="T183" i="1"/>
  <c r="U183" i="1" s="1"/>
  <c r="V183" i="1" s="1"/>
  <c r="Z183" i="1" s="1"/>
  <c r="W188" i="1"/>
  <c r="W190" i="1"/>
  <c r="AT191" i="1"/>
  <c r="K191" i="1"/>
  <c r="W194" i="1"/>
  <c r="AT196" i="1"/>
  <c r="N196" i="1"/>
  <c r="T222" i="1"/>
  <c r="U222" i="1" s="1"/>
  <c r="Q222" i="1" s="1"/>
  <c r="O222" i="1" s="1"/>
  <c r="R222" i="1" s="1"/>
  <c r="AT241" i="1"/>
  <c r="AE241" i="1"/>
  <c r="W272" i="1"/>
  <c r="K311" i="1"/>
  <c r="AT311" i="1"/>
  <c r="AF311" i="1"/>
  <c r="AW56" i="1"/>
  <c r="AW64" i="1"/>
  <c r="S66" i="1"/>
  <c r="T66" i="1" s="1"/>
  <c r="U66" i="1" s="1"/>
  <c r="K81" i="1"/>
  <c r="S95" i="1"/>
  <c r="T95" i="1" s="1"/>
  <c r="U95" i="1" s="1"/>
  <c r="S105" i="1"/>
  <c r="AT106" i="1"/>
  <c r="W111" i="1"/>
  <c r="AT114" i="1"/>
  <c r="W115" i="1"/>
  <c r="T131" i="1"/>
  <c r="U131" i="1" s="1"/>
  <c r="AC131" i="1" s="1"/>
  <c r="AW146" i="1"/>
  <c r="S146" i="1"/>
  <c r="AT157" i="1"/>
  <c r="AF157" i="1"/>
  <c r="S177" i="1"/>
  <c r="T177" i="1" s="1"/>
  <c r="U177" i="1" s="1"/>
  <c r="AC177" i="1" s="1"/>
  <c r="AF189" i="1"/>
  <c r="AE189" i="1"/>
  <c r="T200" i="1"/>
  <c r="U200" i="1" s="1"/>
  <c r="Q200" i="1" s="1"/>
  <c r="O200" i="1" s="1"/>
  <c r="R200" i="1" s="1"/>
  <c r="L200" i="1" s="1"/>
  <c r="M200" i="1" s="1"/>
  <c r="N241" i="1"/>
  <c r="AF287" i="1"/>
  <c r="K287" i="1"/>
  <c r="AE287" i="1"/>
  <c r="W308" i="1"/>
  <c r="AW66" i="1"/>
  <c r="S70" i="1"/>
  <c r="T70" i="1" s="1"/>
  <c r="U70" i="1" s="1"/>
  <c r="Q70" i="1" s="1"/>
  <c r="O70" i="1" s="1"/>
  <c r="R70" i="1" s="1"/>
  <c r="S94" i="1"/>
  <c r="T94" i="1" s="1"/>
  <c r="U94" i="1" s="1"/>
  <c r="S130" i="1"/>
  <c r="S132" i="1"/>
  <c r="AT136" i="1"/>
  <c r="K136" i="1"/>
  <c r="AT159" i="1"/>
  <c r="K159" i="1"/>
  <c r="AW177" i="1"/>
  <c r="S198" i="1"/>
  <c r="T198" i="1" s="1"/>
  <c r="U198" i="1" s="1"/>
  <c r="Q198" i="1" s="1"/>
  <c r="O198" i="1" s="1"/>
  <c r="R198" i="1" s="1"/>
  <c r="L198" i="1" s="1"/>
  <c r="M198" i="1" s="1"/>
  <c r="AT243" i="1"/>
  <c r="AF243" i="1"/>
  <c r="K243" i="1"/>
  <c r="N243" i="1"/>
  <c r="AF269" i="1"/>
  <c r="AE269" i="1"/>
  <c r="K283" i="1"/>
  <c r="AC290" i="1"/>
  <c r="AD290" i="1" s="1"/>
  <c r="K299" i="1"/>
  <c r="S310" i="1"/>
  <c r="T310" i="1" s="1"/>
  <c r="U310" i="1" s="1"/>
  <c r="W60" i="1"/>
  <c r="AW63" i="1"/>
  <c r="AB81" i="1"/>
  <c r="AD81" i="1" s="1"/>
  <c r="W82" i="1"/>
  <c r="W85" i="1"/>
  <c r="AW88" i="1"/>
  <c r="AW94" i="1"/>
  <c r="S127" i="1"/>
  <c r="K129" i="1"/>
  <c r="AT129" i="1"/>
  <c r="N129" i="1"/>
  <c r="W132" i="1"/>
  <c r="AW132" i="1"/>
  <c r="S145" i="1"/>
  <c r="T145" i="1" s="1"/>
  <c r="U145" i="1" s="1"/>
  <c r="AB145" i="1" s="1"/>
  <c r="W153" i="1"/>
  <c r="S153" i="1"/>
  <c r="W156" i="1"/>
  <c r="AW157" i="1"/>
  <c r="AW189" i="1"/>
  <c r="AT197" i="1"/>
  <c r="AE197" i="1"/>
  <c r="AW199" i="1"/>
  <c r="W205" i="1"/>
  <c r="W213" i="1"/>
  <c r="T214" i="1"/>
  <c r="U214" i="1" s="1"/>
  <c r="AB214" i="1" s="1"/>
  <c r="AW228" i="1"/>
  <c r="T232" i="1"/>
  <c r="U232" i="1" s="1"/>
  <c r="AW263" i="1"/>
  <c r="S263" i="1"/>
  <c r="T263" i="1" s="1"/>
  <c r="U263" i="1" s="1"/>
  <c r="AB263" i="1" s="1"/>
  <c r="W278" i="1"/>
  <c r="AF282" i="1"/>
  <c r="N282" i="1"/>
  <c r="AT288" i="1"/>
  <c r="K288" i="1"/>
  <c r="AF288" i="1"/>
  <c r="AE288" i="1"/>
  <c r="W140" i="1"/>
  <c r="S161" i="1"/>
  <c r="T161" i="1" s="1"/>
  <c r="U161" i="1" s="1"/>
  <c r="Q161" i="1" s="1"/>
  <c r="O161" i="1" s="1"/>
  <c r="R161" i="1" s="1"/>
  <c r="L161" i="1" s="1"/>
  <c r="M161" i="1" s="1"/>
  <c r="S173" i="1"/>
  <c r="AW186" i="1"/>
  <c r="S199" i="1"/>
  <c r="T223" i="1"/>
  <c r="U223" i="1" s="1"/>
  <c r="W256" i="1"/>
  <c r="AF292" i="1"/>
  <c r="AE292" i="1"/>
  <c r="W300" i="1"/>
  <c r="AW313" i="1"/>
  <c r="W138" i="1"/>
  <c r="S141" i="1"/>
  <c r="W142" i="1"/>
  <c r="K152" i="1"/>
  <c r="W155" i="1"/>
  <c r="S155" i="1"/>
  <c r="W161" i="1"/>
  <c r="W170" i="1"/>
  <c r="W186" i="1"/>
  <c r="S187" i="1"/>
  <c r="AW219" i="1"/>
  <c r="AW227" i="1"/>
  <c r="AT229" i="1"/>
  <c r="N229" i="1"/>
  <c r="K229" i="1"/>
  <c r="W234" i="1"/>
  <c r="W236" i="1"/>
  <c r="AW236" i="1"/>
  <c r="N245" i="1"/>
  <c r="AE245" i="1"/>
  <c r="N257" i="1"/>
  <c r="AT257" i="1"/>
  <c r="AF263" i="1"/>
  <c r="N263" i="1"/>
  <c r="AE263" i="1"/>
  <c r="K263" i="1"/>
  <c r="AW280" i="1"/>
  <c r="N292" i="1"/>
  <c r="AT292" i="1"/>
  <c r="K303" i="1"/>
  <c r="AB229" i="1"/>
  <c r="AD229" i="1" s="1"/>
  <c r="S229" i="1"/>
  <c r="T229" i="1" s="1"/>
  <c r="U229" i="1" s="1"/>
  <c r="AC229" i="1" s="1"/>
  <c r="AT233" i="1"/>
  <c r="N233" i="1"/>
  <c r="K233" i="1"/>
  <c r="AF251" i="1"/>
  <c r="K251" i="1"/>
  <c r="S257" i="1"/>
  <c r="T257" i="1" s="1"/>
  <c r="U257" i="1" s="1"/>
  <c r="Q257" i="1" s="1"/>
  <c r="O257" i="1" s="1"/>
  <c r="R257" i="1" s="1"/>
  <c r="L257" i="1" s="1"/>
  <c r="M257" i="1" s="1"/>
  <c r="S259" i="1"/>
  <c r="T259" i="1" s="1"/>
  <c r="U259" i="1" s="1"/>
  <c r="AE274" i="1"/>
  <c r="N274" i="1"/>
  <c r="AF305" i="1"/>
  <c r="AE305" i="1"/>
  <c r="S129" i="1"/>
  <c r="T129" i="1" s="1"/>
  <c r="U129" i="1" s="1"/>
  <c r="AB129" i="1" s="1"/>
  <c r="W134" i="1"/>
  <c r="AW159" i="1"/>
  <c r="S160" i="1"/>
  <c r="T160" i="1" s="1"/>
  <c r="U160" i="1" s="1"/>
  <c r="Q160" i="1" s="1"/>
  <c r="O160" i="1" s="1"/>
  <c r="R160" i="1" s="1"/>
  <c r="L160" i="1" s="1"/>
  <c r="M160" i="1" s="1"/>
  <c r="W175" i="1"/>
  <c r="S178" i="1"/>
  <c r="S185" i="1"/>
  <c r="W195" i="1"/>
  <c r="AW195" i="1"/>
  <c r="S195" i="1"/>
  <c r="T195" i="1" s="1"/>
  <c r="U195" i="1" s="1"/>
  <c r="AW208" i="1"/>
  <c r="W210" i="1"/>
  <c r="W219" i="1"/>
  <c r="W225" i="1"/>
  <c r="AW229" i="1"/>
  <c r="AB242" i="1"/>
  <c r="AW257" i="1"/>
  <c r="AW272" i="1"/>
  <c r="W284" i="1"/>
  <c r="S289" i="1"/>
  <c r="T289" i="1" s="1"/>
  <c r="U289" i="1" s="1"/>
  <c r="V289" i="1" s="1"/>
  <c r="Z289" i="1" s="1"/>
  <c r="W290" i="1"/>
  <c r="K302" i="1"/>
  <c r="N302" i="1"/>
  <c r="W312" i="1"/>
  <c r="T207" i="1"/>
  <c r="U207" i="1" s="1"/>
  <c r="AB207" i="1" s="1"/>
  <c r="AD207" i="1" s="1"/>
  <c r="AW207" i="1"/>
  <c r="W215" i="1"/>
  <c r="W218" i="1"/>
  <c r="S242" i="1"/>
  <c r="T242" i="1" s="1"/>
  <c r="U242" i="1" s="1"/>
  <c r="V242" i="1" s="1"/>
  <c r="Z242" i="1" s="1"/>
  <c r="AW261" i="1"/>
  <c r="S283" i="1"/>
  <c r="S307" i="1"/>
  <c r="T307" i="1" s="1"/>
  <c r="U307" i="1" s="1"/>
  <c r="AB313" i="1"/>
  <c r="AW314" i="1"/>
  <c r="AB200" i="1"/>
  <c r="AW201" i="1"/>
  <c r="S203" i="1"/>
  <c r="W221" i="1"/>
  <c r="W223" i="1"/>
  <c r="AW239" i="1"/>
  <c r="S240" i="1"/>
  <c r="T240" i="1" s="1"/>
  <c r="U240" i="1" s="1"/>
  <c r="S265" i="1"/>
  <c r="T265" i="1" s="1"/>
  <c r="U265" i="1" s="1"/>
  <c r="W268" i="1"/>
  <c r="S291" i="1"/>
  <c r="T291" i="1" s="1"/>
  <c r="U291" i="1" s="1"/>
  <c r="Q291" i="1" s="1"/>
  <c r="O291" i="1" s="1"/>
  <c r="R291" i="1" s="1"/>
  <c r="L291" i="1" s="1"/>
  <c r="M291" i="1" s="1"/>
  <c r="S297" i="1"/>
  <c r="W302" i="1"/>
  <c r="S309" i="1"/>
  <c r="AW206" i="1"/>
  <c r="W220" i="1"/>
  <c r="W249" i="1"/>
  <c r="S256" i="1"/>
  <c r="T256" i="1" s="1"/>
  <c r="U256" i="1" s="1"/>
  <c r="Q256" i="1" s="1"/>
  <c r="O256" i="1" s="1"/>
  <c r="R256" i="1" s="1"/>
  <c r="W257" i="1"/>
  <c r="W265" i="1"/>
  <c r="W274" i="1"/>
  <c r="W275" i="1"/>
  <c r="AW297" i="1"/>
  <c r="S301" i="1"/>
  <c r="T301" i="1" s="1"/>
  <c r="U301" i="1" s="1"/>
  <c r="AW306" i="1"/>
  <c r="S308" i="1"/>
  <c r="T308" i="1" s="1"/>
  <c r="U308" i="1" s="1"/>
  <c r="AW309" i="1"/>
  <c r="T314" i="1"/>
  <c r="U314" i="1" s="1"/>
  <c r="AC18" i="1"/>
  <c r="V18" i="1"/>
  <c r="Z18" i="1" s="1"/>
  <c r="AB18" i="1"/>
  <c r="AD18" i="1" s="1"/>
  <c r="Q18" i="1"/>
  <c r="O18" i="1" s="1"/>
  <c r="R18" i="1" s="1"/>
  <c r="AC17" i="1"/>
  <c r="V17" i="1"/>
  <c r="Z17" i="1" s="1"/>
  <c r="AB17" i="1"/>
  <c r="AA41" i="1"/>
  <c r="T64" i="1"/>
  <c r="U64" i="1" s="1"/>
  <c r="AB64" i="1" s="1"/>
  <c r="V90" i="1"/>
  <c r="Z90" i="1" s="1"/>
  <c r="AC90" i="1"/>
  <c r="AB90" i="1"/>
  <c r="AD90" i="1" s="1"/>
  <c r="AA19" i="1"/>
  <c r="N24" i="1"/>
  <c r="AA26" i="1"/>
  <c r="T26" i="1"/>
  <c r="U26" i="1" s="1"/>
  <c r="S34" i="1"/>
  <c r="AW34" i="1"/>
  <c r="T43" i="1"/>
  <c r="U43" i="1" s="1"/>
  <c r="AF51" i="1"/>
  <c r="AE51" i="1"/>
  <c r="AT51" i="1"/>
  <c r="K51" i="1"/>
  <c r="T52" i="1"/>
  <c r="U52" i="1" s="1"/>
  <c r="AB52" i="1" s="1"/>
  <c r="AA56" i="1"/>
  <c r="AA57" i="1"/>
  <c r="AF59" i="1"/>
  <c r="AE59" i="1"/>
  <c r="AT59" i="1"/>
  <c r="K59" i="1"/>
  <c r="N59" i="1"/>
  <c r="K62" i="1"/>
  <c r="N62" i="1"/>
  <c r="AF62" i="1"/>
  <c r="AE62" i="1"/>
  <c r="AT62" i="1"/>
  <c r="S65" i="1"/>
  <c r="AW65" i="1"/>
  <c r="K70" i="1"/>
  <c r="N70" i="1"/>
  <c r="AT70" i="1"/>
  <c r="AF70" i="1"/>
  <c r="AF75" i="1"/>
  <c r="AE75" i="1"/>
  <c r="AT75" i="1"/>
  <c r="N75" i="1"/>
  <c r="K75" i="1"/>
  <c r="T80" i="1"/>
  <c r="U80" i="1" s="1"/>
  <c r="Q80" i="1" s="1"/>
  <c r="O80" i="1" s="1"/>
  <c r="R80" i="1" s="1"/>
  <c r="L80" i="1" s="1"/>
  <c r="M80" i="1" s="1"/>
  <c r="AA92" i="1"/>
  <c r="AA21" i="1"/>
  <c r="AA22" i="1"/>
  <c r="AB24" i="1"/>
  <c r="S33" i="1"/>
  <c r="AW33" i="1"/>
  <c r="S53" i="1"/>
  <c r="AW53" i="1"/>
  <c r="AB59" i="1"/>
  <c r="AD59" i="1" s="1"/>
  <c r="AC59" i="1"/>
  <c r="V59" i="1"/>
  <c r="Z59" i="1" s="1"/>
  <c r="T60" i="1"/>
  <c r="U60" i="1" s="1"/>
  <c r="T68" i="1"/>
  <c r="U68" i="1" s="1"/>
  <c r="T76" i="1"/>
  <c r="U76" i="1" s="1"/>
  <c r="AB76" i="1" s="1"/>
  <c r="S77" i="1"/>
  <c r="AW77" i="1"/>
  <c r="AF83" i="1"/>
  <c r="AE83" i="1"/>
  <c r="AT83" i="1"/>
  <c r="K83" i="1"/>
  <c r="T84" i="1"/>
  <c r="U84" i="1" s="1"/>
  <c r="AB84" i="1" s="1"/>
  <c r="AA86" i="1"/>
  <c r="AA103" i="1"/>
  <c r="AB107" i="1"/>
  <c r="AA112" i="1"/>
  <c r="N119" i="1"/>
  <c r="AT119" i="1"/>
  <c r="AF119" i="1"/>
  <c r="K119" i="1"/>
  <c r="AE119" i="1"/>
  <c r="AB121" i="1"/>
  <c r="AF130" i="1"/>
  <c r="AE130" i="1"/>
  <c r="N130" i="1"/>
  <c r="K130" i="1"/>
  <c r="AT130" i="1"/>
  <c r="AF122" i="1"/>
  <c r="AE122" i="1"/>
  <c r="N122" i="1"/>
  <c r="K122" i="1"/>
  <c r="AT122" i="1"/>
  <c r="AT100" i="1"/>
  <c r="AE100" i="1"/>
  <c r="AF100" i="1"/>
  <c r="N100" i="1"/>
  <c r="K100" i="1"/>
  <c r="T212" i="1"/>
  <c r="U212" i="1" s="1"/>
  <c r="AF18" i="1"/>
  <c r="AE18" i="1"/>
  <c r="N18" i="1"/>
  <c r="K18" i="1"/>
  <c r="AA20" i="1"/>
  <c r="Q20" i="1"/>
  <c r="O20" i="1" s="1"/>
  <c r="R20" i="1" s="1"/>
  <c r="L20" i="1" s="1"/>
  <c r="M20" i="1" s="1"/>
  <c r="T27" i="1"/>
  <c r="U27" i="1" s="1"/>
  <c r="AB27" i="1" s="1"/>
  <c r="AF35" i="1"/>
  <c r="AT35" i="1"/>
  <c r="AA40" i="1"/>
  <c r="AF71" i="1"/>
  <c r="AE71" i="1"/>
  <c r="AT71" i="1"/>
  <c r="K71" i="1"/>
  <c r="AB20" i="1"/>
  <c r="AE23" i="1"/>
  <c r="N23" i="1"/>
  <c r="AT23" i="1"/>
  <c r="K23" i="1"/>
  <c r="AB67" i="1"/>
  <c r="AC67" i="1"/>
  <c r="AD67" i="1" s="1"/>
  <c r="AB79" i="1"/>
  <c r="V79" i="1"/>
  <c r="Z79" i="1" s="1"/>
  <c r="AC79" i="1"/>
  <c r="AC31" i="1"/>
  <c r="AB31" i="1"/>
  <c r="AA36" i="1"/>
  <c r="K50" i="1"/>
  <c r="N50" i="1"/>
  <c r="AF50" i="1"/>
  <c r="AE50" i="1"/>
  <c r="AT50" i="1"/>
  <c r="AB95" i="1"/>
  <c r="V95" i="1"/>
  <c r="Z95" i="1" s="1"/>
  <c r="AC95" i="1"/>
  <c r="AD95" i="1" s="1"/>
  <c r="T163" i="1"/>
  <c r="U163" i="1" s="1"/>
  <c r="AE167" i="1"/>
  <c r="N167" i="1"/>
  <c r="AF167" i="1"/>
  <c r="AT167" i="1"/>
  <c r="K167" i="1"/>
  <c r="K30" i="1"/>
  <c r="AF30" i="1"/>
  <c r="N30" i="1"/>
  <c r="AE30" i="1"/>
  <c r="AT30" i="1"/>
  <c r="K35" i="1"/>
  <c r="AA52" i="1"/>
  <c r="AC54" i="1"/>
  <c r="AD54" i="1" s="1"/>
  <c r="AE72" i="1"/>
  <c r="N72" i="1"/>
  <c r="AT72" i="1"/>
  <c r="K72" i="1"/>
  <c r="AA76" i="1"/>
  <c r="AA102" i="1"/>
  <c r="AC109" i="1"/>
  <c r="AD109" i="1" s="1"/>
  <c r="V109" i="1"/>
  <c r="Z109" i="1" s="1"/>
  <c r="AC35" i="1"/>
  <c r="K46" i="1"/>
  <c r="N46" i="1"/>
  <c r="AT46" i="1"/>
  <c r="AF46" i="1"/>
  <c r="Q68" i="1"/>
  <c r="O68" i="1" s="1"/>
  <c r="R68" i="1" s="1"/>
  <c r="L68" i="1" s="1"/>
  <c r="M68" i="1" s="1"/>
  <c r="AA68" i="1"/>
  <c r="T71" i="1"/>
  <c r="U71" i="1" s="1"/>
  <c r="AT16" i="1"/>
  <c r="K16" i="1"/>
  <c r="AE16" i="1"/>
  <c r="AA32" i="1"/>
  <c r="Q32" i="1"/>
  <c r="O32" i="1" s="1"/>
  <c r="R32" i="1" s="1"/>
  <c r="T101" i="1"/>
  <c r="U101" i="1" s="1"/>
  <c r="Q101" i="1" s="1"/>
  <c r="O101" i="1" s="1"/>
  <c r="R101" i="1" s="1"/>
  <c r="S16" i="1"/>
  <c r="AW16" i="1"/>
  <c r="AE25" i="1"/>
  <c r="AF25" i="1"/>
  <c r="N25" i="1"/>
  <c r="AT25" i="1"/>
  <c r="AA28" i="1"/>
  <c r="T40" i="1"/>
  <c r="U40" i="1" s="1"/>
  <c r="AB40" i="1" s="1"/>
  <c r="K74" i="1"/>
  <c r="N74" i="1"/>
  <c r="AF74" i="1"/>
  <c r="AE74" i="1"/>
  <c r="AT74" i="1"/>
  <c r="T130" i="1"/>
  <c r="U130" i="1" s="1"/>
  <c r="AW25" i="1"/>
  <c r="S25" i="1"/>
  <c r="AF31" i="1"/>
  <c r="N31" i="1"/>
  <c r="AE31" i="1"/>
  <c r="K31" i="1"/>
  <c r="T32" i="1"/>
  <c r="U32" i="1" s="1"/>
  <c r="N35" i="1"/>
  <c r="AE70" i="1"/>
  <c r="N71" i="1"/>
  <c r="AA89" i="1"/>
  <c r="AA116" i="1"/>
  <c r="AA141" i="1"/>
  <c r="T141" i="1"/>
  <c r="U141" i="1" s="1"/>
  <c r="AB141" i="1" s="1"/>
  <c r="AW28" i="1"/>
  <c r="S28" i="1"/>
  <c r="AT20" i="1"/>
  <c r="K20" i="1"/>
  <c r="AE20" i="1"/>
  <c r="N20" i="1"/>
  <c r="AE24" i="1"/>
  <c r="AF24" i="1"/>
  <c r="K24" i="1"/>
  <c r="AA37" i="1"/>
  <c r="T56" i="1"/>
  <c r="U56" i="1" s="1"/>
  <c r="AA64" i="1"/>
  <c r="AB83" i="1"/>
  <c r="AC83" i="1"/>
  <c r="AD83" i="1" s="1"/>
  <c r="V83" i="1"/>
  <c r="Z83" i="1" s="1"/>
  <c r="S93" i="1"/>
  <c r="AW93" i="1"/>
  <c r="T20" i="1"/>
  <c r="U20" i="1" s="1"/>
  <c r="AA30" i="1"/>
  <c r="T30" i="1"/>
  <c r="U30" i="1" s="1"/>
  <c r="Q30" i="1" s="1"/>
  <c r="O30" i="1" s="1"/>
  <c r="R30" i="1" s="1"/>
  <c r="AE32" i="1"/>
  <c r="N32" i="1"/>
  <c r="AT32" i="1"/>
  <c r="K32" i="1"/>
  <c r="AF39" i="1"/>
  <c r="AE39" i="1"/>
  <c r="AT39" i="1"/>
  <c r="K39" i="1"/>
  <c r="AE48" i="1"/>
  <c r="N48" i="1"/>
  <c r="AT48" i="1"/>
  <c r="K48" i="1"/>
  <c r="S57" i="1"/>
  <c r="AW57" i="1"/>
  <c r="V67" i="1"/>
  <c r="Z67" i="1" s="1"/>
  <c r="K82" i="1"/>
  <c r="N82" i="1"/>
  <c r="AT82" i="1"/>
  <c r="AF82" i="1"/>
  <c r="AE82" i="1"/>
  <c r="AA16" i="1"/>
  <c r="V31" i="1"/>
  <c r="Z31" i="1" s="1"/>
  <c r="AB32" i="1"/>
  <c r="AE35" i="1"/>
  <c r="S21" i="1"/>
  <c r="AW21" i="1"/>
  <c r="K26" i="1"/>
  <c r="AT26" i="1"/>
  <c r="AF26" i="1"/>
  <c r="N26" i="1"/>
  <c r="Q17" i="1"/>
  <c r="O17" i="1" s="1"/>
  <c r="R17" i="1" s="1"/>
  <c r="L17" i="1" s="1"/>
  <c r="M17" i="1" s="1"/>
  <c r="AE17" i="1"/>
  <c r="AF17" i="1"/>
  <c r="AT18" i="1"/>
  <c r="AA24" i="1"/>
  <c r="AT27" i="1"/>
  <c r="K27" i="1"/>
  <c r="AE27" i="1"/>
  <c r="N27" i="1"/>
  <c r="AE29" i="1"/>
  <c r="K29" i="1"/>
  <c r="AT29" i="1"/>
  <c r="K38" i="1"/>
  <c r="N38" i="1"/>
  <c r="AF38" i="1"/>
  <c r="AE38" i="1"/>
  <c r="AT38" i="1"/>
  <c r="AA42" i="1"/>
  <c r="AA43" i="1"/>
  <c r="AE44" i="1"/>
  <c r="N44" i="1"/>
  <c r="AF44" i="1"/>
  <c r="AT44" i="1"/>
  <c r="T47" i="1"/>
  <c r="U47" i="1" s="1"/>
  <c r="AF47" i="1"/>
  <c r="AE47" i="1"/>
  <c r="AT47" i="1"/>
  <c r="K47" i="1"/>
  <c r="AF63" i="1"/>
  <c r="AE63" i="1"/>
  <c r="AT63" i="1"/>
  <c r="K63" i="1"/>
  <c r="T72" i="1"/>
  <c r="U72" i="1" s="1"/>
  <c r="AA80" i="1"/>
  <c r="AA87" i="1"/>
  <c r="T92" i="1"/>
  <c r="U92" i="1" s="1"/>
  <c r="T97" i="1"/>
  <c r="U97" i="1" s="1"/>
  <c r="T107" i="1"/>
  <c r="U107" i="1" s="1"/>
  <c r="AA107" i="1"/>
  <c r="AA115" i="1"/>
  <c r="T115" i="1"/>
  <c r="U115" i="1" s="1"/>
  <c r="AB115" i="1" s="1"/>
  <c r="T155" i="1"/>
  <c r="U155" i="1" s="1"/>
  <c r="Q155" i="1" s="1"/>
  <c r="O155" i="1" s="1"/>
  <c r="R155" i="1" s="1"/>
  <c r="L155" i="1" s="1"/>
  <c r="M155" i="1" s="1"/>
  <c r="AA38" i="1"/>
  <c r="AA50" i="1"/>
  <c r="AE56" i="1"/>
  <c r="N56" i="1"/>
  <c r="K58" i="1"/>
  <c r="N58" i="1"/>
  <c r="AA62" i="1"/>
  <c r="AE68" i="1"/>
  <c r="N68" i="1"/>
  <c r="AA74" i="1"/>
  <c r="AE80" i="1"/>
  <c r="N80" i="1"/>
  <c r="AF87" i="1"/>
  <c r="AE87" i="1"/>
  <c r="AT87" i="1"/>
  <c r="T99" i="1"/>
  <c r="U99" i="1" s="1"/>
  <c r="Q99" i="1" s="1"/>
  <c r="O99" i="1" s="1"/>
  <c r="R99" i="1" s="1"/>
  <c r="L99" i="1" s="1"/>
  <c r="M99" i="1" s="1"/>
  <c r="S112" i="1"/>
  <c r="AW112" i="1"/>
  <c r="AA114" i="1"/>
  <c r="AA117" i="1"/>
  <c r="AF118" i="1"/>
  <c r="AE118" i="1"/>
  <c r="N118" i="1"/>
  <c r="K118" i="1"/>
  <c r="AW123" i="1"/>
  <c r="S123" i="1"/>
  <c r="T126" i="1"/>
  <c r="U126" i="1" s="1"/>
  <c r="AB126" i="1" s="1"/>
  <c r="AE134" i="1"/>
  <c r="N134" i="1"/>
  <c r="AF134" i="1"/>
  <c r="K134" i="1"/>
  <c r="AT134" i="1"/>
  <c r="AE135" i="1"/>
  <c r="AF135" i="1"/>
  <c r="K135" i="1"/>
  <c r="T147" i="1"/>
  <c r="U147" i="1" s="1"/>
  <c r="Q147" i="1" s="1"/>
  <c r="O147" i="1" s="1"/>
  <c r="R147" i="1" s="1"/>
  <c r="L147" i="1" s="1"/>
  <c r="M147" i="1" s="1"/>
  <c r="AF150" i="1"/>
  <c r="AE150" i="1"/>
  <c r="AT150" i="1"/>
  <c r="N150" i="1"/>
  <c r="K150" i="1"/>
  <c r="AA176" i="1"/>
  <c r="S176" i="1"/>
  <c r="AW176" i="1"/>
  <c r="T191" i="1"/>
  <c r="U191" i="1" s="1"/>
  <c r="AW20" i="1"/>
  <c r="AW26" i="1"/>
  <c r="AW27" i="1"/>
  <c r="W32" i="1"/>
  <c r="AW35" i="1"/>
  <c r="AE36" i="1"/>
  <c r="N36" i="1"/>
  <c r="W56" i="1"/>
  <c r="AT56" i="1"/>
  <c r="W68" i="1"/>
  <c r="AT68" i="1"/>
  <c r="W80" i="1"/>
  <c r="AT80" i="1"/>
  <c r="K86" i="1"/>
  <c r="N86" i="1"/>
  <c r="N87" i="1"/>
  <c r="AA90" i="1"/>
  <c r="Q90" i="1"/>
  <c r="O90" i="1" s="1"/>
  <c r="R90" i="1" s="1"/>
  <c r="AW92" i="1"/>
  <c r="AA105" i="1"/>
  <c r="N115" i="1"/>
  <c r="AT115" i="1"/>
  <c r="AW126" i="1"/>
  <c r="T132" i="1"/>
  <c r="U132" i="1" s="1"/>
  <c r="AB132" i="1" s="1"/>
  <c r="T135" i="1"/>
  <c r="U135" i="1" s="1"/>
  <c r="AE143" i="1"/>
  <c r="N143" i="1"/>
  <c r="AF143" i="1"/>
  <c r="AT143" i="1"/>
  <c r="AW150" i="1"/>
  <c r="S150" i="1"/>
  <c r="AA152" i="1"/>
  <c r="AW167" i="1"/>
  <c r="S167" i="1"/>
  <c r="T168" i="1"/>
  <c r="U168" i="1" s="1"/>
  <c r="AA168" i="1"/>
  <c r="Q168" i="1"/>
  <c r="O168" i="1" s="1"/>
  <c r="R168" i="1" s="1"/>
  <c r="L168" i="1" s="1"/>
  <c r="M168" i="1" s="1"/>
  <c r="T175" i="1"/>
  <c r="U175" i="1" s="1"/>
  <c r="AA181" i="1"/>
  <c r="AA185" i="1"/>
  <c r="T185" i="1"/>
  <c r="U185" i="1" s="1"/>
  <c r="Q185" i="1" s="1"/>
  <c r="O185" i="1" s="1"/>
  <c r="R185" i="1" s="1"/>
  <c r="AF186" i="1"/>
  <c r="AE186" i="1"/>
  <c r="AT186" i="1"/>
  <c r="N186" i="1"/>
  <c r="K186" i="1"/>
  <c r="AW190" i="1"/>
  <c r="S190" i="1"/>
  <c r="AA241" i="1"/>
  <c r="AA192" i="1"/>
  <c r="AA216" i="1"/>
  <c r="V222" i="1"/>
  <c r="Z222" i="1" s="1"/>
  <c r="AC222" i="1"/>
  <c r="AB222" i="1"/>
  <c r="AD222" i="1" s="1"/>
  <c r="AF91" i="1"/>
  <c r="AE91" i="1"/>
  <c r="AT91" i="1"/>
  <c r="AA101" i="1"/>
  <c r="AA149" i="1"/>
  <c r="Q149" i="1"/>
  <c r="O149" i="1" s="1"/>
  <c r="R149" i="1" s="1"/>
  <c r="L149" i="1" s="1"/>
  <c r="M149" i="1" s="1"/>
  <c r="K19" i="1"/>
  <c r="AF43" i="1"/>
  <c r="AE43" i="1"/>
  <c r="AT43" i="1"/>
  <c r="AA54" i="1"/>
  <c r="Q54" i="1"/>
  <c r="O54" i="1" s="1"/>
  <c r="R54" i="1" s="1"/>
  <c r="K56" i="1"/>
  <c r="AE60" i="1"/>
  <c r="N60" i="1"/>
  <c r="K68" i="1"/>
  <c r="Q79" i="1"/>
  <c r="O79" i="1" s="1"/>
  <c r="R79" i="1" s="1"/>
  <c r="L79" i="1" s="1"/>
  <c r="M79" i="1" s="1"/>
  <c r="K90" i="1"/>
  <c r="N90" i="1"/>
  <c r="N91" i="1"/>
  <c r="AF102" i="1"/>
  <c r="K102" i="1"/>
  <c r="AE102" i="1"/>
  <c r="AT102" i="1"/>
  <c r="AA124" i="1"/>
  <c r="AE131" i="1"/>
  <c r="N131" i="1"/>
  <c r="K131" i="1"/>
  <c r="AF131" i="1"/>
  <c r="K149" i="1"/>
  <c r="N149" i="1"/>
  <c r="AF149" i="1"/>
  <c r="AE149" i="1"/>
  <c r="AT149" i="1"/>
  <c r="V157" i="1"/>
  <c r="Z157" i="1" s="1"/>
  <c r="AC157" i="1"/>
  <c r="AB157" i="1"/>
  <c r="T19" i="1"/>
  <c r="U19" i="1" s="1"/>
  <c r="Q19" i="1" s="1"/>
  <c r="O19" i="1" s="1"/>
  <c r="R19" i="1" s="1"/>
  <c r="AT19" i="1"/>
  <c r="T24" i="1"/>
  <c r="U24" i="1" s="1"/>
  <c r="AW24" i="1"/>
  <c r="S29" i="1"/>
  <c r="AW30" i="1"/>
  <c r="N33" i="1"/>
  <c r="AE34" i="1"/>
  <c r="Q35" i="1"/>
  <c r="O35" i="1" s="1"/>
  <c r="R35" i="1" s="1"/>
  <c r="AW36" i="1"/>
  <c r="S37" i="1"/>
  <c r="AA39" i="1"/>
  <c r="K42" i="1"/>
  <c r="N42" i="1"/>
  <c r="N43" i="1"/>
  <c r="S49" i="1"/>
  <c r="AA51" i="1"/>
  <c r="AF55" i="1"/>
  <c r="AE55" i="1"/>
  <c r="AT55" i="1"/>
  <c r="T58" i="1"/>
  <c r="U58" i="1" s="1"/>
  <c r="Q58" i="1" s="1"/>
  <c r="O58" i="1" s="1"/>
  <c r="R58" i="1" s="1"/>
  <c r="L58" i="1" s="1"/>
  <c r="M58" i="1" s="1"/>
  <c r="AF58" i="1"/>
  <c r="AT60" i="1"/>
  <c r="S61" i="1"/>
  <c r="AA63" i="1"/>
  <c r="AF67" i="1"/>
  <c r="AE67" i="1"/>
  <c r="AT67" i="1"/>
  <c r="S73" i="1"/>
  <c r="AA75" i="1"/>
  <c r="AF79" i="1"/>
  <c r="AE79" i="1"/>
  <c r="AT79" i="1"/>
  <c r="Q81" i="1"/>
  <c r="O81" i="1" s="1"/>
  <c r="R81" i="1" s="1"/>
  <c r="AW85" i="1"/>
  <c r="AE86" i="1"/>
  <c r="S87" i="1"/>
  <c r="T88" i="1"/>
  <c r="U88" i="1" s="1"/>
  <c r="Q88" i="1" s="1"/>
  <c r="O88" i="1" s="1"/>
  <c r="R88" i="1" s="1"/>
  <c r="L88" i="1" s="1"/>
  <c r="M88" i="1" s="1"/>
  <c r="AE88" i="1"/>
  <c r="N88" i="1"/>
  <c r="AF95" i="1"/>
  <c r="AE95" i="1"/>
  <c r="AT95" i="1"/>
  <c r="K96" i="1"/>
  <c r="AA100" i="1"/>
  <c r="S102" i="1"/>
  <c r="AW102" i="1"/>
  <c r="AW106" i="1"/>
  <c r="S106" i="1"/>
  <c r="AA125" i="1"/>
  <c r="AA136" i="1"/>
  <c r="Q136" i="1"/>
  <c r="O136" i="1" s="1"/>
  <c r="R136" i="1" s="1"/>
  <c r="L136" i="1" s="1"/>
  <c r="M136" i="1" s="1"/>
  <c r="S137" i="1"/>
  <c r="AW137" i="1"/>
  <c r="T149" i="1"/>
  <c r="U149" i="1" s="1"/>
  <c r="AA151" i="1"/>
  <c r="AA154" i="1"/>
  <c r="AE163" i="1"/>
  <c r="N163" i="1"/>
  <c r="K163" i="1"/>
  <c r="AT163" i="1"/>
  <c r="AF163" i="1"/>
  <c r="K165" i="1"/>
  <c r="N165" i="1"/>
  <c r="AF165" i="1"/>
  <c r="AE165" i="1"/>
  <c r="AT165" i="1"/>
  <c r="AW166" i="1"/>
  <c r="S166" i="1"/>
  <c r="AF182" i="1"/>
  <c r="AE182" i="1"/>
  <c r="AT182" i="1"/>
  <c r="N182" i="1"/>
  <c r="AE84" i="1"/>
  <c r="N84" i="1"/>
  <c r="V134" i="1"/>
  <c r="Z134" i="1" s="1"/>
  <c r="AC134" i="1"/>
  <c r="AC223" i="1"/>
  <c r="V223" i="1"/>
  <c r="Z223" i="1" s="1"/>
  <c r="AA311" i="1"/>
  <c r="Q55" i="1"/>
  <c r="O55" i="1" s="1"/>
  <c r="R55" i="1" s="1"/>
  <c r="L55" i="1" s="1"/>
  <c r="M55" i="1" s="1"/>
  <c r="Q67" i="1"/>
  <c r="O67" i="1" s="1"/>
  <c r="R67" i="1" s="1"/>
  <c r="L67" i="1" s="1"/>
  <c r="M67" i="1" s="1"/>
  <c r="AA78" i="1"/>
  <c r="AT84" i="1"/>
  <c r="AA94" i="1"/>
  <c r="Q95" i="1"/>
  <c r="O95" i="1" s="1"/>
  <c r="R95" i="1" s="1"/>
  <c r="L95" i="1" s="1"/>
  <c r="M95" i="1" s="1"/>
  <c r="AA128" i="1"/>
  <c r="AW130" i="1"/>
  <c r="AA240" i="1"/>
  <c r="Q31" i="1"/>
  <c r="O31" i="1" s="1"/>
  <c r="R31" i="1" s="1"/>
  <c r="AF34" i="1"/>
  <c r="S39" i="1"/>
  <c r="AE40" i="1"/>
  <c r="N40" i="1"/>
  <c r="V45" i="1"/>
  <c r="Z45" i="1" s="1"/>
  <c r="AA46" i="1"/>
  <c r="S51" i="1"/>
  <c r="AE52" i="1"/>
  <c r="N52" i="1"/>
  <c r="K54" i="1"/>
  <c r="N54" i="1"/>
  <c r="N55" i="1"/>
  <c r="AF56" i="1"/>
  <c r="AW61" i="1"/>
  <c r="S63" i="1"/>
  <c r="AE64" i="1"/>
  <c r="N64" i="1"/>
  <c r="K66" i="1"/>
  <c r="N66" i="1"/>
  <c r="N67" i="1"/>
  <c r="AF68" i="1"/>
  <c r="AA70" i="1"/>
  <c r="Q71" i="1"/>
  <c r="O71" i="1" s="1"/>
  <c r="R71" i="1" s="1"/>
  <c r="AW72" i="1"/>
  <c r="AW73" i="1"/>
  <c r="S75" i="1"/>
  <c r="AE76" i="1"/>
  <c r="N76" i="1"/>
  <c r="K78" i="1"/>
  <c r="N78" i="1"/>
  <c r="N79" i="1"/>
  <c r="AF80" i="1"/>
  <c r="AA82" i="1"/>
  <c r="Q83" i="1"/>
  <c r="O83" i="1" s="1"/>
  <c r="R83" i="1" s="1"/>
  <c r="K84" i="1"/>
  <c r="AW84" i="1"/>
  <c r="AF86" i="1"/>
  <c r="W88" i="1"/>
  <c r="AT88" i="1"/>
  <c r="S89" i="1"/>
  <c r="AA91" i="1"/>
  <c r="K94" i="1"/>
  <c r="N94" i="1"/>
  <c r="N95" i="1"/>
  <c r="AW97" i="1"/>
  <c r="T103" i="1"/>
  <c r="U103" i="1" s="1"/>
  <c r="AT104" i="1"/>
  <c r="AE104" i="1"/>
  <c r="AF104" i="1"/>
  <c r="N104" i="1"/>
  <c r="N111" i="1"/>
  <c r="AF111" i="1"/>
  <c r="AE111" i="1"/>
  <c r="AT111" i="1"/>
  <c r="AE115" i="1"/>
  <c r="AF121" i="1"/>
  <c r="AT121" i="1"/>
  <c r="N121" i="1"/>
  <c r="AA126" i="1"/>
  <c r="S156" i="1"/>
  <c r="AW156" i="1"/>
  <c r="T165" i="1"/>
  <c r="U165" i="1" s="1"/>
  <c r="Q165" i="1" s="1"/>
  <c r="O165" i="1" s="1"/>
  <c r="R165" i="1" s="1"/>
  <c r="L165" i="1" s="1"/>
  <c r="M165" i="1" s="1"/>
  <c r="AB183" i="1"/>
  <c r="T187" i="1"/>
  <c r="U187" i="1" s="1"/>
  <c r="T46" i="1"/>
  <c r="U46" i="1" s="1"/>
  <c r="AB46" i="1" s="1"/>
  <c r="AE58" i="1"/>
  <c r="AA66" i="1"/>
  <c r="K80" i="1"/>
  <c r="T85" i="1"/>
  <c r="U85" i="1" s="1"/>
  <c r="Q85" i="1" s="1"/>
  <c r="O85" i="1" s="1"/>
  <c r="R85" i="1" s="1"/>
  <c r="AE96" i="1"/>
  <c r="N96" i="1"/>
  <c r="AF96" i="1"/>
  <c r="S108" i="1"/>
  <c r="AW108" i="1"/>
  <c r="AA140" i="1"/>
  <c r="AA153" i="1"/>
  <c r="AF166" i="1"/>
  <c r="AE166" i="1"/>
  <c r="AT166" i="1"/>
  <c r="N166" i="1"/>
  <c r="V189" i="1"/>
  <c r="Z189" i="1" s="1"/>
  <c r="AC189" i="1"/>
  <c r="AB189" i="1"/>
  <c r="S22" i="1"/>
  <c r="AW22" i="1"/>
  <c r="AA35" i="1"/>
  <c r="T36" i="1"/>
  <c r="U36" i="1" s="1"/>
  <c r="Q36" i="1" s="1"/>
  <c r="O36" i="1" s="1"/>
  <c r="R36" i="1" s="1"/>
  <c r="L36" i="1" s="1"/>
  <c r="M36" i="1" s="1"/>
  <c r="AF36" i="1"/>
  <c r="T38" i="1"/>
  <c r="U38" i="1" s="1"/>
  <c r="W40" i="1"/>
  <c r="AT40" i="1"/>
  <c r="S41" i="1"/>
  <c r="W52" i="1"/>
  <c r="AT52" i="1"/>
  <c r="AA58" i="1"/>
  <c r="Q59" i="1"/>
  <c r="O59" i="1" s="1"/>
  <c r="R59" i="1" s="1"/>
  <c r="K60" i="1"/>
  <c r="AW60" i="1"/>
  <c r="T62" i="1"/>
  <c r="U62" i="1" s="1"/>
  <c r="Q62" i="1" s="1"/>
  <c r="O62" i="1" s="1"/>
  <c r="R62" i="1" s="1"/>
  <c r="L62" i="1" s="1"/>
  <c r="M62" i="1" s="1"/>
  <c r="W64" i="1"/>
  <c r="T74" i="1"/>
  <c r="U74" i="1" s="1"/>
  <c r="Q74" i="1" s="1"/>
  <c r="O74" i="1" s="1"/>
  <c r="R74" i="1" s="1"/>
  <c r="L74" i="1" s="1"/>
  <c r="M74" i="1" s="1"/>
  <c r="W76" i="1"/>
  <c r="V81" i="1"/>
  <c r="Z81" i="1" s="1"/>
  <c r="AE90" i="1"/>
  <c r="S91" i="1"/>
  <c r="AE92" i="1"/>
  <c r="N92" i="1"/>
  <c r="AW96" i="1"/>
  <c r="S96" i="1"/>
  <c r="AF98" i="1"/>
  <c r="K98" i="1"/>
  <c r="N103" i="1"/>
  <c r="AT103" i="1"/>
  <c r="AE103" i="1"/>
  <c r="K103" i="1"/>
  <c r="AW104" i="1"/>
  <c r="S104" i="1"/>
  <c r="T105" i="1"/>
  <c r="U105" i="1" s="1"/>
  <c r="Q109" i="1"/>
  <c r="O109" i="1" s="1"/>
  <c r="R109" i="1" s="1"/>
  <c r="L109" i="1" s="1"/>
  <c r="M109" i="1" s="1"/>
  <c r="AW110" i="1"/>
  <c r="S110" i="1"/>
  <c r="K115" i="1"/>
  <c r="AF115" i="1"/>
  <c r="T117" i="1"/>
  <c r="U117" i="1" s="1"/>
  <c r="Q117" i="1" s="1"/>
  <c r="O117" i="1" s="1"/>
  <c r="R117" i="1" s="1"/>
  <c r="L117" i="1" s="1"/>
  <c r="M117" i="1" s="1"/>
  <c r="AF117" i="1"/>
  <c r="AT117" i="1"/>
  <c r="N117" i="1"/>
  <c r="Q121" i="1"/>
  <c r="O121" i="1" s="1"/>
  <c r="R121" i="1" s="1"/>
  <c r="L121" i="1" s="1"/>
  <c r="M121" i="1" s="1"/>
  <c r="AA132" i="1"/>
  <c r="Q132" i="1"/>
  <c r="O132" i="1" s="1"/>
  <c r="R132" i="1" s="1"/>
  <c r="L132" i="1" s="1"/>
  <c r="M132" i="1" s="1"/>
  <c r="N135" i="1"/>
  <c r="Q135" i="1"/>
  <c r="O135" i="1" s="1"/>
  <c r="R135" i="1" s="1"/>
  <c r="L135" i="1" s="1"/>
  <c r="M135" i="1" s="1"/>
  <c r="AA135" i="1"/>
  <c r="AA137" i="1"/>
  <c r="AA139" i="1"/>
  <c r="AW140" i="1"/>
  <c r="S140" i="1"/>
  <c r="T146" i="1"/>
  <c r="U146" i="1" s="1"/>
  <c r="Q146" i="1" s="1"/>
  <c r="O146" i="1" s="1"/>
  <c r="R146" i="1" s="1"/>
  <c r="AF146" i="1"/>
  <c r="AE146" i="1"/>
  <c r="AT146" i="1"/>
  <c r="K146" i="1"/>
  <c r="T153" i="1"/>
  <c r="U153" i="1" s="1"/>
  <c r="AB153" i="1" s="1"/>
  <c r="T154" i="1"/>
  <c r="U154" i="1" s="1"/>
  <c r="Q154" i="1" s="1"/>
  <c r="O154" i="1" s="1"/>
  <c r="R154" i="1" s="1"/>
  <c r="L154" i="1" s="1"/>
  <c r="M154" i="1" s="1"/>
  <c r="W159" i="1"/>
  <c r="AF162" i="1"/>
  <c r="AE162" i="1"/>
  <c r="AT162" i="1"/>
  <c r="K162" i="1"/>
  <c r="V177" i="1"/>
  <c r="Z177" i="1" s="1"/>
  <c r="S180" i="1"/>
  <c r="AW180" i="1"/>
  <c r="Q187" i="1"/>
  <c r="O187" i="1" s="1"/>
  <c r="R187" i="1" s="1"/>
  <c r="L187" i="1" s="1"/>
  <c r="M187" i="1" s="1"/>
  <c r="AA187" i="1"/>
  <c r="AA203" i="1"/>
  <c r="Q203" i="1"/>
  <c r="O203" i="1" s="1"/>
  <c r="R203" i="1" s="1"/>
  <c r="L203" i="1" s="1"/>
  <c r="M203" i="1" s="1"/>
  <c r="AF41" i="1"/>
  <c r="AF61" i="1"/>
  <c r="AF69" i="1"/>
  <c r="AF81" i="1"/>
  <c r="AF85" i="1"/>
  <c r="AF89" i="1"/>
  <c r="AF93" i="1"/>
  <c r="W100" i="1"/>
  <c r="K101" i="1"/>
  <c r="AF101" i="1"/>
  <c r="AF110" i="1"/>
  <c r="AE110" i="1"/>
  <c r="K110" i="1"/>
  <c r="W112" i="1"/>
  <c r="AT112" i="1"/>
  <c r="K112" i="1"/>
  <c r="AE112" i="1"/>
  <c r="T124" i="1"/>
  <c r="U124" i="1" s="1"/>
  <c r="T127" i="1"/>
  <c r="U127" i="1" s="1"/>
  <c r="W128" i="1"/>
  <c r="AF136" i="1"/>
  <c r="N136" i="1"/>
  <c r="K137" i="1"/>
  <c r="AT137" i="1"/>
  <c r="K145" i="1"/>
  <c r="N145" i="1"/>
  <c r="AF145" i="1"/>
  <c r="T151" i="1"/>
  <c r="U151" i="1" s="1"/>
  <c r="AB151" i="1" s="1"/>
  <c r="AA155" i="1"/>
  <c r="AW158" i="1"/>
  <c r="S158" i="1"/>
  <c r="T159" i="1"/>
  <c r="U159" i="1" s="1"/>
  <c r="AA166" i="1"/>
  <c r="T227" i="1"/>
  <c r="U227" i="1" s="1"/>
  <c r="Q227" i="1" s="1"/>
  <c r="O227" i="1" s="1"/>
  <c r="R227" i="1" s="1"/>
  <c r="L227" i="1" s="1"/>
  <c r="M227" i="1" s="1"/>
  <c r="V232" i="1"/>
  <c r="Z232" i="1" s="1"/>
  <c r="AC232" i="1"/>
  <c r="S233" i="1"/>
  <c r="AW233" i="1"/>
  <c r="AA191" i="1"/>
  <c r="V207" i="1"/>
  <c r="Z207" i="1" s="1"/>
  <c r="AC207" i="1"/>
  <c r="AW235" i="1"/>
  <c r="S235" i="1"/>
  <c r="AF239" i="1"/>
  <c r="AE239" i="1"/>
  <c r="AT239" i="1"/>
  <c r="K239" i="1"/>
  <c r="N239" i="1"/>
  <c r="AA262" i="1"/>
  <c r="S98" i="1"/>
  <c r="AF114" i="1"/>
  <c r="AE114" i="1"/>
  <c r="K114" i="1"/>
  <c r="AT116" i="1"/>
  <c r="K116" i="1"/>
  <c r="AE116" i="1"/>
  <c r="AT120" i="1"/>
  <c r="K120" i="1"/>
  <c r="AE120" i="1"/>
  <c r="AT138" i="1"/>
  <c r="K138" i="1"/>
  <c r="AE138" i="1"/>
  <c r="N138" i="1"/>
  <c r="AE147" i="1"/>
  <c r="N147" i="1"/>
  <c r="K147" i="1"/>
  <c r="AT147" i="1"/>
  <c r="AF154" i="1"/>
  <c r="AE154" i="1"/>
  <c r="AT154" i="1"/>
  <c r="N154" i="1"/>
  <c r="AA160" i="1"/>
  <c r="K161" i="1"/>
  <c r="N161" i="1"/>
  <c r="AF161" i="1"/>
  <c r="AF194" i="1"/>
  <c r="AE194" i="1"/>
  <c r="AT194" i="1"/>
  <c r="K194" i="1"/>
  <c r="AE199" i="1"/>
  <c r="N199" i="1"/>
  <c r="AF199" i="1"/>
  <c r="K199" i="1"/>
  <c r="T204" i="1"/>
  <c r="U204" i="1" s="1"/>
  <c r="Q204" i="1" s="1"/>
  <c r="O204" i="1" s="1"/>
  <c r="R204" i="1" s="1"/>
  <c r="L204" i="1" s="1"/>
  <c r="M204" i="1" s="1"/>
  <c r="AA204" i="1"/>
  <c r="AA209" i="1"/>
  <c r="AW211" i="1"/>
  <c r="S211" i="1"/>
  <c r="AF223" i="1"/>
  <c r="AE223" i="1"/>
  <c r="AT223" i="1"/>
  <c r="N223" i="1"/>
  <c r="K223" i="1"/>
  <c r="AW98" i="1"/>
  <c r="T111" i="1"/>
  <c r="U111" i="1" s="1"/>
  <c r="Q111" i="1" s="1"/>
  <c r="O111" i="1" s="1"/>
  <c r="R111" i="1" s="1"/>
  <c r="L111" i="1" s="1"/>
  <c r="M111" i="1" s="1"/>
  <c r="AE113" i="1"/>
  <c r="AW114" i="1"/>
  <c r="S114" i="1"/>
  <c r="S116" i="1"/>
  <c r="AW116" i="1"/>
  <c r="S120" i="1"/>
  <c r="AW120" i="1"/>
  <c r="AE123" i="1"/>
  <c r="N123" i="1"/>
  <c r="AF123" i="1"/>
  <c r="AT123" i="1"/>
  <c r="S125" i="1"/>
  <c r="AE127" i="1"/>
  <c r="K127" i="1"/>
  <c r="AT127" i="1"/>
  <c r="N127" i="1"/>
  <c r="AW136" i="1"/>
  <c r="S138" i="1"/>
  <c r="AW138" i="1"/>
  <c r="AF140" i="1"/>
  <c r="N140" i="1"/>
  <c r="AE140" i="1"/>
  <c r="K140" i="1"/>
  <c r="AT140" i="1"/>
  <c r="T143" i="1"/>
  <c r="U143" i="1" s="1"/>
  <c r="Q143" i="1" s="1"/>
  <c r="O143" i="1" s="1"/>
  <c r="R143" i="1" s="1"/>
  <c r="L143" i="1" s="1"/>
  <c r="M143" i="1" s="1"/>
  <c r="AE155" i="1"/>
  <c r="N155" i="1"/>
  <c r="AF155" i="1"/>
  <c r="AW160" i="1"/>
  <c r="K169" i="1"/>
  <c r="AE169" i="1"/>
  <c r="AF169" i="1"/>
  <c r="N169" i="1"/>
  <c r="AW174" i="1"/>
  <c r="S174" i="1"/>
  <c r="AA193" i="1"/>
  <c r="AA197" i="1"/>
  <c r="T197" i="1"/>
  <c r="U197" i="1" s="1"/>
  <c r="Q197" i="1" s="1"/>
  <c r="O197" i="1" s="1"/>
  <c r="R197" i="1" s="1"/>
  <c r="AW202" i="1"/>
  <c r="S202" i="1"/>
  <c r="S209" i="1"/>
  <c r="AW209" i="1"/>
  <c r="AA213" i="1"/>
  <c r="V238" i="1"/>
  <c r="Z238" i="1" s="1"/>
  <c r="AC238" i="1"/>
  <c r="AB238" i="1"/>
  <c r="S100" i="1"/>
  <c r="AF106" i="1"/>
  <c r="AE106" i="1"/>
  <c r="K106" i="1"/>
  <c r="AT107" i="1"/>
  <c r="W108" i="1"/>
  <c r="AT108" i="1"/>
  <c r="K108" i="1"/>
  <c r="AE108" i="1"/>
  <c r="AF112" i="1"/>
  <c r="N116" i="1"/>
  <c r="AW125" i="1"/>
  <c r="AE136" i="1"/>
  <c r="AF137" i="1"/>
  <c r="W139" i="1"/>
  <c r="AW139" i="1"/>
  <c r="S139" i="1"/>
  <c r="AA150" i="1"/>
  <c r="AT155" i="1"/>
  <c r="T162" i="1"/>
  <c r="U162" i="1" s="1"/>
  <c r="AA165" i="1"/>
  <c r="T170" i="1"/>
  <c r="U170" i="1" s="1"/>
  <c r="Q170" i="1" s="1"/>
  <c r="O170" i="1" s="1"/>
  <c r="R170" i="1" s="1"/>
  <c r="L170" i="1" s="1"/>
  <c r="M170" i="1" s="1"/>
  <c r="AB173" i="1"/>
  <c r="K173" i="1"/>
  <c r="AE173" i="1"/>
  <c r="AA179" i="1"/>
  <c r="AA183" i="1"/>
  <c r="Q183" i="1"/>
  <c r="O183" i="1" s="1"/>
  <c r="R183" i="1" s="1"/>
  <c r="T199" i="1"/>
  <c r="U199" i="1" s="1"/>
  <c r="Q199" i="1" s="1"/>
  <c r="O199" i="1" s="1"/>
  <c r="R199" i="1" s="1"/>
  <c r="L199" i="1" s="1"/>
  <c r="M199" i="1" s="1"/>
  <c r="AE220" i="1"/>
  <c r="N220" i="1"/>
  <c r="K220" i="1"/>
  <c r="AT220" i="1"/>
  <c r="W224" i="1"/>
  <c r="AA232" i="1"/>
  <c r="Q232" i="1"/>
  <c r="O232" i="1" s="1"/>
  <c r="R232" i="1" s="1"/>
  <c r="S118" i="1"/>
  <c r="S122" i="1"/>
  <c r="AF126" i="1"/>
  <c r="W127" i="1"/>
  <c r="AW131" i="1"/>
  <c r="N132" i="1"/>
  <c r="AF132" i="1"/>
  <c r="Q134" i="1"/>
  <c r="O134" i="1" s="1"/>
  <c r="R134" i="1" s="1"/>
  <c r="L134" i="1" s="1"/>
  <c r="M134" i="1" s="1"/>
  <c r="AF139" i="1"/>
  <c r="T142" i="1"/>
  <c r="U142" i="1" s="1"/>
  <c r="Q142" i="1" s="1"/>
  <c r="O142" i="1" s="1"/>
  <c r="R142" i="1" s="1"/>
  <c r="L142" i="1" s="1"/>
  <c r="M142" i="1" s="1"/>
  <c r="W143" i="1"/>
  <c r="S144" i="1"/>
  <c r="AE159" i="1"/>
  <c r="N159" i="1"/>
  <c r="AB162" i="1"/>
  <c r="Q163" i="1"/>
  <c r="O163" i="1" s="1"/>
  <c r="R163" i="1" s="1"/>
  <c r="L163" i="1" s="1"/>
  <c r="M163" i="1" s="1"/>
  <c r="S172" i="1"/>
  <c r="AW172" i="1"/>
  <c r="AB185" i="1"/>
  <c r="AT209" i="1"/>
  <c r="K209" i="1"/>
  <c r="AF209" i="1"/>
  <c r="AE209" i="1"/>
  <c r="N209" i="1"/>
  <c r="T216" i="1"/>
  <c r="U216" i="1" s="1"/>
  <c r="T230" i="1"/>
  <c r="U230" i="1" s="1"/>
  <c r="S250" i="1"/>
  <c r="AW250" i="1"/>
  <c r="AA279" i="1"/>
  <c r="AF142" i="1"/>
  <c r="AE142" i="1"/>
  <c r="AT142" i="1"/>
  <c r="S148" i="1"/>
  <c r="K153" i="1"/>
  <c r="N153" i="1"/>
  <c r="AA157" i="1"/>
  <c r="Q157" i="1"/>
  <c r="O157" i="1" s="1"/>
  <c r="R157" i="1" s="1"/>
  <c r="S164" i="1"/>
  <c r="AA174" i="1"/>
  <c r="AE179" i="1"/>
  <c r="N179" i="1"/>
  <c r="AF179" i="1"/>
  <c r="AT179" i="1"/>
  <c r="K189" i="1"/>
  <c r="N189" i="1"/>
  <c r="AT189" i="1"/>
  <c r="K193" i="1"/>
  <c r="N193" i="1"/>
  <c r="AF193" i="1"/>
  <c r="AE193" i="1"/>
  <c r="AT193" i="1"/>
  <c r="AC200" i="1"/>
  <c r="AD200" i="1" s="1"/>
  <c r="V200" i="1"/>
  <c r="Z200" i="1" s="1"/>
  <c r="T201" i="1"/>
  <c r="U201" i="1" s="1"/>
  <c r="AB201" i="1"/>
  <c r="K201" i="1"/>
  <c r="N201" i="1"/>
  <c r="AF201" i="1"/>
  <c r="AB203" i="1"/>
  <c r="AE203" i="1"/>
  <c r="N203" i="1"/>
  <c r="K203" i="1"/>
  <c r="AT205" i="1"/>
  <c r="K205" i="1"/>
  <c r="AF205" i="1"/>
  <c r="AE205" i="1"/>
  <c r="N205" i="1"/>
  <c r="K206" i="1"/>
  <c r="N206" i="1"/>
  <c r="AT206" i="1"/>
  <c r="AE206" i="1"/>
  <c r="K214" i="1"/>
  <c r="N214" i="1"/>
  <c r="AT214" i="1"/>
  <c r="AF214" i="1"/>
  <c r="AE214" i="1"/>
  <c r="T215" i="1"/>
  <c r="U215" i="1" s="1"/>
  <c r="AB215" i="1" s="1"/>
  <c r="K218" i="1"/>
  <c r="N218" i="1"/>
  <c r="AF218" i="1"/>
  <c r="AE218" i="1"/>
  <c r="AT218" i="1"/>
  <c r="AF231" i="1"/>
  <c r="AE231" i="1"/>
  <c r="AT231" i="1"/>
  <c r="K231" i="1"/>
  <c r="AA235" i="1"/>
  <c r="AT254" i="1"/>
  <c r="K254" i="1"/>
  <c r="AE254" i="1"/>
  <c r="AF254" i="1"/>
  <c r="N254" i="1"/>
  <c r="AA257" i="1"/>
  <c r="K126" i="1"/>
  <c r="S133" i="1"/>
  <c r="AA138" i="1"/>
  <c r="AT139" i="1"/>
  <c r="K141" i="1"/>
  <c r="N141" i="1"/>
  <c r="AA145" i="1"/>
  <c r="AW148" i="1"/>
  <c r="AE151" i="1"/>
  <c r="N151" i="1"/>
  <c r="AB154" i="1"/>
  <c r="AF158" i="1"/>
  <c r="AE158" i="1"/>
  <c r="AT158" i="1"/>
  <c r="AW164" i="1"/>
  <c r="T181" i="1"/>
  <c r="U181" i="1" s="1"/>
  <c r="T193" i="1"/>
  <c r="U193" i="1" s="1"/>
  <c r="AW194" i="1"/>
  <c r="S194" i="1"/>
  <c r="S196" i="1"/>
  <c r="AA198" i="1"/>
  <c r="AW200" i="1"/>
  <c r="AT203" i="1"/>
  <c r="S205" i="1"/>
  <c r="AW205" i="1"/>
  <c r="AA212" i="1"/>
  <c r="Q212" i="1"/>
  <c r="O212" i="1" s="1"/>
  <c r="R212" i="1" s="1"/>
  <c r="V214" i="1"/>
  <c r="Z214" i="1" s="1"/>
  <c r="AC214" i="1"/>
  <c r="AT217" i="1"/>
  <c r="K217" i="1"/>
  <c r="AF217" i="1"/>
  <c r="AE217" i="1"/>
  <c r="N217" i="1"/>
  <c r="AA227" i="1"/>
  <c r="AW231" i="1"/>
  <c r="S231" i="1"/>
  <c r="AC243" i="1"/>
  <c r="V243" i="1"/>
  <c r="Z243" i="1" s="1"/>
  <c r="AB243" i="1"/>
  <c r="AT246" i="1"/>
  <c r="K246" i="1"/>
  <c r="AE246" i="1"/>
  <c r="AF246" i="1"/>
  <c r="N246" i="1"/>
  <c r="W123" i="1"/>
  <c r="AW127" i="1"/>
  <c r="N128" i="1"/>
  <c r="Q130" i="1"/>
  <c r="O130" i="1" s="1"/>
  <c r="R130" i="1" s="1"/>
  <c r="L130" i="1" s="1"/>
  <c r="M130" i="1" s="1"/>
  <c r="AW133" i="1"/>
  <c r="N142" i="1"/>
  <c r="AW147" i="1"/>
  <c r="W151" i="1"/>
  <c r="AT151" i="1"/>
  <c r="S152" i="1"/>
  <c r="K157" i="1"/>
  <c r="N157" i="1"/>
  <c r="N158" i="1"/>
  <c r="AF159" i="1"/>
  <c r="AA161" i="1"/>
  <c r="Q162" i="1"/>
  <c r="O162" i="1" s="1"/>
  <c r="R162" i="1" s="1"/>
  <c r="AW163" i="1"/>
  <c r="AW168" i="1"/>
  <c r="AE170" i="1"/>
  <c r="N170" i="1"/>
  <c r="AA180" i="1"/>
  <c r="AE183" i="1"/>
  <c r="N183" i="1"/>
  <c r="K183" i="1"/>
  <c r="AT183" i="1"/>
  <c r="AW196" i="1"/>
  <c r="AF198" i="1"/>
  <c r="AE198" i="1"/>
  <c r="AT198" i="1"/>
  <c r="N198" i="1"/>
  <c r="AF202" i="1"/>
  <c r="AE202" i="1"/>
  <c r="AT202" i="1"/>
  <c r="K202" i="1"/>
  <c r="T203" i="1"/>
  <c r="U203" i="1" s="1"/>
  <c r="AE204" i="1"/>
  <c r="AF204" i="1"/>
  <c r="K204" i="1"/>
  <c r="AT204" i="1"/>
  <c r="T220" i="1"/>
  <c r="U220" i="1" s="1"/>
  <c r="AA222" i="1"/>
  <c r="AF227" i="1"/>
  <c r="AE227" i="1"/>
  <c r="AT227" i="1"/>
  <c r="N227" i="1"/>
  <c r="K227" i="1"/>
  <c r="T228" i="1"/>
  <c r="U228" i="1" s="1"/>
  <c r="AA233" i="1"/>
  <c r="AA234" i="1"/>
  <c r="T234" i="1"/>
  <c r="U234" i="1" s="1"/>
  <c r="Q234" i="1" s="1"/>
  <c r="O234" i="1" s="1"/>
  <c r="R234" i="1" s="1"/>
  <c r="AA244" i="1"/>
  <c r="AF144" i="1"/>
  <c r="AF148" i="1"/>
  <c r="AF152" i="1"/>
  <c r="AF156" i="1"/>
  <c r="AF160" i="1"/>
  <c r="AF164" i="1"/>
  <c r="AE168" i="1"/>
  <c r="AW170" i="1"/>
  <c r="T178" i="1"/>
  <c r="U178" i="1" s="1"/>
  <c r="W179" i="1"/>
  <c r="K181" i="1"/>
  <c r="N181" i="1"/>
  <c r="AW187" i="1"/>
  <c r="S188" i="1"/>
  <c r="AE191" i="1"/>
  <c r="N191" i="1"/>
  <c r="AF197" i="1"/>
  <c r="V206" i="1"/>
  <c r="Z206" i="1" s="1"/>
  <c r="AC206" i="1"/>
  <c r="S217" i="1"/>
  <c r="AW217" i="1"/>
  <c r="AC219" i="1"/>
  <c r="AA221" i="1"/>
  <c r="AA226" i="1"/>
  <c r="T226" i="1"/>
  <c r="U226" i="1" s="1"/>
  <c r="Q226" i="1" s="1"/>
  <c r="O226" i="1" s="1"/>
  <c r="R226" i="1" s="1"/>
  <c r="L226" i="1" s="1"/>
  <c r="M226" i="1" s="1"/>
  <c r="AF235" i="1"/>
  <c r="AE235" i="1"/>
  <c r="AT235" i="1"/>
  <c r="N235" i="1"/>
  <c r="K238" i="1"/>
  <c r="N238" i="1"/>
  <c r="AE238" i="1"/>
  <c r="AC242" i="1"/>
  <c r="AD242" i="1" s="1"/>
  <c r="AA254" i="1"/>
  <c r="AA256" i="1"/>
  <c r="AA169" i="1"/>
  <c r="T169" i="1"/>
  <c r="U169" i="1" s="1"/>
  <c r="AA173" i="1"/>
  <c r="Q173" i="1"/>
  <c r="O173" i="1" s="1"/>
  <c r="R173" i="1" s="1"/>
  <c r="L173" i="1" s="1"/>
  <c r="M173" i="1" s="1"/>
  <c r="T173" i="1"/>
  <c r="U173" i="1" s="1"/>
  <c r="AF174" i="1"/>
  <c r="AE174" i="1"/>
  <c r="AE175" i="1"/>
  <c r="N175" i="1"/>
  <c r="AA177" i="1"/>
  <c r="Q177" i="1"/>
  <c r="O177" i="1" s="1"/>
  <c r="R177" i="1" s="1"/>
  <c r="AF178" i="1"/>
  <c r="AE178" i="1"/>
  <c r="AT178" i="1"/>
  <c r="W183" i="1"/>
  <c r="K185" i="1"/>
  <c r="N185" i="1"/>
  <c r="AW191" i="1"/>
  <c r="S192" i="1"/>
  <c r="AE195" i="1"/>
  <c r="N195" i="1"/>
  <c r="AA205" i="1"/>
  <c r="T208" i="1"/>
  <c r="U208" i="1" s="1"/>
  <c r="V210" i="1"/>
  <c r="Z210" i="1" s="1"/>
  <c r="AC210" i="1"/>
  <c r="AD210" i="1" s="1"/>
  <c r="Q228" i="1"/>
  <c r="O228" i="1" s="1"/>
  <c r="R228" i="1" s="1"/>
  <c r="L228" i="1" s="1"/>
  <c r="M228" i="1" s="1"/>
  <c r="T236" i="1"/>
  <c r="U236" i="1" s="1"/>
  <c r="S241" i="1"/>
  <c r="AW241" i="1"/>
  <c r="AA281" i="1"/>
  <c r="AW169" i="1"/>
  <c r="S171" i="1"/>
  <c r="AW173" i="1"/>
  <c r="AT174" i="1"/>
  <c r="K175" i="1"/>
  <c r="AT175" i="1"/>
  <c r="AA189" i="1"/>
  <c r="Q189" i="1"/>
  <c r="O189" i="1" s="1"/>
  <c r="R189" i="1" s="1"/>
  <c r="AF190" i="1"/>
  <c r="AE190" i="1"/>
  <c r="AT190" i="1"/>
  <c r="K197" i="1"/>
  <c r="N197" i="1"/>
  <c r="K210" i="1"/>
  <c r="N210" i="1"/>
  <c r="AT210" i="1"/>
  <c r="AT213" i="1"/>
  <c r="K213" i="1"/>
  <c r="AF213" i="1"/>
  <c r="AE213" i="1"/>
  <c r="N213" i="1"/>
  <c r="AA217" i="1"/>
  <c r="AF219" i="1"/>
  <c r="AE219" i="1"/>
  <c r="AT219" i="1"/>
  <c r="K219" i="1"/>
  <c r="AA224" i="1"/>
  <c r="T224" i="1"/>
  <c r="U224" i="1" s="1"/>
  <c r="Q224" i="1" s="1"/>
  <c r="O224" i="1" s="1"/>
  <c r="R224" i="1" s="1"/>
  <c r="L224" i="1" s="1"/>
  <c r="M224" i="1" s="1"/>
  <c r="S225" i="1"/>
  <c r="K230" i="1"/>
  <c r="N230" i="1"/>
  <c r="AT230" i="1"/>
  <c r="AB232" i="1"/>
  <c r="AE232" i="1"/>
  <c r="N232" i="1"/>
  <c r="K232" i="1"/>
  <c r="K242" i="1"/>
  <c r="AF242" i="1"/>
  <c r="N242" i="1"/>
  <c r="AE242" i="1"/>
  <c r="T249" i="1"/>
  <c r="U249" i="1" s="1"/>
  <c r="Q249" i="1" s="1"/>
  <c r="O249" i="1" s="1"/>
  <c r="R249" i="1" s="1"/>
  <c r="T253" i="1"/>
  <c r="U253" i="1" s="1"/>
  <c r="Q253" i="1" s="1"/>
  <c r="O253" i="1" s="1"/>
  <c r="R253" i="1" s="1"/>
  <c r="L253" i="1" s="1"/>
  <c r="M253" i="1" s="1"/>
  <c r="AF271" i="1"/>
  <c r="AE271" i="1"/>
  <c r="AT271" i="1"/>
  <c r="N271" i="1"/>
  <c r="K271" i="1"/>
  <c r="AF171" i="1"/>
  <c r="K177" i="1"/>
  <c r="N177" i="1"/>
  <c r="N178" i="1"/>
  <c r="V182" i="1"/>
  <c r="Z182" i="1" s="1"/>
  <c r="Q182" i="1"/>
  <c r="O182" i="1" s="1"/>
  <c r="R182" i="1" s="1"/>
  <c r="L182" i="1" s="1"/>
  <c r="M182" i="1" s="1"/>
  <c r="AW183" i="1"/>
  <c r="S184" i="1"/>
  <c r="AE187" i="1"/>
  <c r="N187" i="1"/>
  <c r="AF191" i="1"/>
  <c r="AA201" i="1"/>
  <c r="Q201" i="1"/>
  <c r="O201" i="1" s="1"/>
  <c r="R201" i="1" s="1"/>
  <c r="S213" i="1"/>
  <c r="AW213" i="1"/>
  <c r="AW225" i="1"/>
  <c r="AE228" i="1"/>
  <c r="N228" i="1"/>
  <c r="AF228" i="1"/>
  <c r="AT228" i="1"/>
  <c r="AT232" i="1"/>
  <c r="K235" i="1"/>
  <c r="AA243" i="1"/>
  <c r="Q243" i="1"/>
  <c r="O243" i="1" s="1"/>
  <c r="R243" i="1" s="1"/>
  <c r="L243" i="1" s="1"/>
  <c r="M243" i="1" s="1"/>
  <c r="AE208" i="1"/>
  <c r="N208" i="1"/>
  <c r="AE212" i="1"/>
  <c r="N212" i="1"/>
  <c r="AE216" i="1"/>
  <c r="N216" i="1"/>
  <c r="AB219" i="1"/>
  <c r="Q223" i="1"/>
  <c r="O223" i="1" s="1"/>
  <c r="R223" i="1" s="1"/>
  <c r="L223" i="1" s="1"/>
  <c r="M223" i="1" s="1"/>
  <c r="W228" i="1"/>
  <c r="K234" i="1"/>
  <c r="N234" i="1"/>
  <c r="AA238" i="1"/>
  <c r="Q238" i="1"/>
  <c r="O238" i="1" s="1"/>
  <c r="R238" i="1" s="1"/>
  <c r="AE244" i="1"/>
  <c r="K244" i="1"/>
  <c r="AF244" i="1"/>
  <c r="AT244" i="1"/>
  <c r="N244" i="1"/>
  <c r="AA245" i="1"/>
  <c r="AA246" i="1"/>
  <c r="AW251" i="1"/>
  <c r="S251" i="1"/>
  <c r="AA260" i="1"/>
  <c r="AA206" i="1"/>
  <c r="Q206" i="1"/>
  <c r="O206" i="1" s="1"/>
  <c r="R206" i="1" s="1"/>
  <c r="Q207" i="1"/>
  <c r="O207" i="1" s="1"/>
  <c r="R207" i="1" s="1"/>
  <c r="L207" i="1" s="1"/>
  <c r="M207" i="1" s="1"/>
  <c r="K208" i="1"/>
  <c r="AA210" i="1"/>
  <c r="Q210" i="1"/>
  <c r="O210" i="1" s="1"/>
  <c r="R210" i="1" s="1"/>
  <c r="K212" i="1"/>
  <c r="AW212" i="1"/>
  <c r="AA214" i="1"/>
  <c r="AD214" i="1" s="1"/>
  <c r="Q214" i="1"/>
  <c r="O214" i="1" s="1"/>
  <c r="R214" i="1" s="1"/>
  <c r="L214" i="1" s="1"/>
  <c r="M214" i="1" s="1"/>
  <c r="K216" i="1"/>
  <c r="AW216" i="1"/>
  <c r="AA218" i="1"/>
  <c r="T218" i="1"/>
  <c r="U218" i="1" s="1"/>
  <c r="Q218" i="1" s="1"/>
  <c r="O218" i="1" s="1"/>
  <c r="R218" i="1" s="1"/>
  <c r="L218" i="1" s="1"/>
  <c r="M218" i="1" s="1"/>
  <c r="S221" i="1"/>
  <c r="K222" i="1"/>
  <c r="N222" i="1"/>
  <c r="Q229" i="1"/>
  <c r="O229" i="1" s="1"/>
  <c r="R229" i="1" s="1"/>
  <c r="AE234" i="1"/>
  <c r="AE236" i="1"/>
  <c r="N236" i="1"/>
  <c r="S246" i="1"/>
  <c r="AW246" i="1"/>
  <c r="AA249" i="1"/>
  <c r="AA250" i="1"/>
  <c r="AA252" i="1"/>
  <c r="T252" i="1"/>
  <c r="U252" i="1" s="1"/>
  <c r="Q252" i="1" s="1"/>
  <c r="O252" i="1" s="1"/>
  <c r="R252" i="1" s="1"/>
  <c r="L252" i="1" s="1"/>
  <c r="M252" i="1" s="1"/>
  <c r="S254" i="1"/>
  <c r="AW254" i="1"/>
  <c r="T273" i="1"/>
  <c r="U273" i="1" s="1"/>
  <c r="AB273" i="1" s="1"/>
  <c r="Q285" i="1"/>
  <c r="O285" i="1" s="1"/>
  <c r="R285" i="1" s="1"/>
  <c r="L285" i="1" s="1"/>
  <c r="M285" i="1" s="1"/>
  <c r="AA285" i="1"/>
  <c r="AA305" i="1"/>
  <c r="Q305" i="1"/>
  <c r="O305" i="1" s="1"/>
  <c r="R305" i="1" s="1"/>
  <c r="L305" i="1" s="1"/>
  <c r="M305" i="1" s="1"/>
  <c r="AF207" i="1"/>
  <c r="AE207" i="1"/>
  <c r="AT207" i="1"/>
  <c r="AF211" i="1"/>
  <c r="AE211" i="1"/>
  <c r="AT211" i="1"/>
  <c r="AF215" i="1"/>
  <c r="AE215" i="1"/>
  <c r="AT215" i="1"/>
  <c r="Q219" i="1"/>
  <c r="O219" i="1" s="1"/>
  <c r="R219" i="1" s="1"/>
  <c r="AW221" i="1"/>
  <c r="AB223" i="1"/>
  <c r="AA223" i="1"/>
  <c r="K226" i="1"/>
  <c r="N226" i="1"/>
  <c r="AA230" i="1"/>
  <c r="AF234" i="1"/>
  <c r="S237" i="1"/>
  <c r="AA239" i="1"/>
  <c r="AC247" i="1"/>
  <c r="V247" i="1"/>
  <c r="Z247" i="1" s="1"/>
  <c r="AB247" i="1"/>
  <c r="AW255" i="1"/>
  <c r="S255" i="1"/>
  <c r="AA259" i="1"/>
  <c r="K259" i="1"/>
  <c r="AF259" i="1"/>
  <c r="AE259" i="1"/>
  <c r="N259" i="1"/>
  <c r="N265" i="1"/>
  <c r="AT265" i="1"/>
  <c r="AE265" i="1"/>
  <c r="K265" i="1"/>
  <c r="AF265" i="1"/>
  <c r="S267" i="1"/>
  <c r="AW267" i="1"/>
  <c r="AF208" i="1"/>
  <c r="AF212" i="1"/>
  <c r="AF216" i="1"/>
  <c r="AE224" i="1"/>
  <c r="N224" i="1"/>
  <c r="V229" i="1"/>
  <c r="Z229" i="1" s="1"/>
  <c r="AW237" i="1"/>
  <c r="S239" i="1"/>
  <c r="AE240" i="1"/>
  <c r="N240" i="1"/>
  <c r="AT240" i="1"/>
  <c r="N249" i="1"/>
  <c r="AT249" i="1"/>
  <c r="AE249" i="1"/>
  <c r="K249" i="1"/>
  <c r="AT250" i="1"/>
  <c r="K250" i="1"/>
  <c r="AE250" i="1"/>
  <c r="AF250" i="1"/>
  <c r="N250" i="1"/>
  <c r="AT259" i="1"/>
  <c r="AF272" i="1"/>
  <c r="AE272" i="1"/>
  <c r="N272" i="1"/>
  <c r="K272" i="1"/>
  <c r="AA284" i="1"/>
  <c r="AF225" i="1"/>
  <c r="AF229" i="1"/>
  <c r="AF233" i="1"/>
  <c r="AF237" i="1"/>
  <c r="AF241" i="1"/>
  <c r="AE243" i="1"/>
  <c r="AF260" i="1"/>
  <c r="AE260" i="1"/>
  <c r="K260" i="1"/>
  <c r="AT260" i="1"/>
  <c r="AW271" i="1"/>
  <c r="S271" i="1"/>
  <c r="AW274" i="1"/>
  <c r="S274" i="1"/>
  <c r="N281" i="1"/>
  <c r="AT281" i="1"/>
  <c r="AF281" i="1"/>
  <c r="K281" i="1"/>
  <c r="AA303" i="1"/>
  <c r="N253" i="1"/>
  <c r="AT253" i="1"/>
  <c r="AW260" i="1"/>
  <c r="S260" i="1"/>
  <c r="S262" i="1"/>
  <c r="AW262" i="1"/>
  <c r="AT266" i="1"/>
  <c r="K266" i="1"/>
  <c r="AE266" i="1"/>
  <c r="AF266" i="1"/>
  <c r="AA269" i="1"/>
  <c r="AA277" i="1"/>
  <c r="AW287" i="1"/>
  <c r="S287" i="1"/>
  <c r="AW244" i="1"/>
  <c r="S244" i="1"/>
  <c r="Q247" i="1"/>
  <c r="O247" i="1" s="1"/>
  <c r="R247" i="1" s="1"/>
  <c r="L247" i="1" s="1"/>
  <c r="M247" i="1" s="1"/>
  <c r="AW259" i="1"/>
  <c r="S266" i="1"/>
  <c r="AW266" i="1"/>
  <c r="AA270" i="1"/>
  <c r="AA278" i="1"/>
  <c r="T283" i="1"/>
  <c r="U283" i="1" s="1"/>
  <c r="AW298" i="1"/>
  <c r="S298" i="1"/>
  <c r="AA312" i="1"/>
  <c r="AF314" i="1"/>
  <c r="AE314" i="1"/>
  <c r="AT314" i="1"/>
  <c r="N314" i="1"/>
  <c r="Q242" i="1"/>
  <c r="O242" i="1" s="1"/>
  <c r="R242" i="1" s="1"/>
  <c r="L242" i="1" s="1"/>
  <c r="M242" i="1" s="1"/>
  <c r="K253" i="1"/>
  <c r="AT258" i="1"/>
  <c r="K258" i="1"/>
  <c r="AE258" i="1"/>
  <c r="AF258" i="1"/>
  <c r="N258" i="1"/>
  <c r="AA272" i="1"/>
  <c r="AA276" i="1"/>
  <c r="AF280" i="1"/>
  <c r="AE280" i="1"/>
  <c r="N280" i="1"/>
  <c r="K280" i="1"/>
  <c r="AW283" i="1"/>
  <c r="T297" i="1"/>
  <c r="U297" i="1" s="1"/>
  <c r="Q297" i="1" s="1"/>
  <c r="O297" i="1" s="1"/>
  <c r="R297" i="1" s="1"/>
  <c r="L297" i="1" s="1"/>
  <c r="M297" i="1" s="1"/>
  <c r="AE307" i="1"/>
  <c r="N307" i="1"/>
  <c r="AF307" i="1"/>
  <c r="K307" i="1"/>
  <c r="AT307" i="1"/>
  <c r="AF310" i="1"/>
  <c r="AE310" i="1"/>
  <c r="AT310" i="1"/>
  <c r="N310" i="1"/>
  <c r="AF252" i="1"/>
  <c r="AE252" i="1"/>
  <c r="N252" i="1"/>
  <c r="K252" i="1"/>
  <c r="AA253" i="1"/>
  <c r="AF256" i="1"/>
  <c r="AE256" i="1"/>
  <c r="N256" i="1"/>
  <c r="K256" i="1"/>
  <c r="S258" i="1"/>
  <c r="AW258" i="1"/>
  <c r="AF267" i="1"/>
  <c r="K267" i="1"/>
  <c r="AE267" i="1"/>
  <c r="AT270" i="1"/>
  <c r="K270" i="1"/>
  <c r="AE270" i="1"/>
  <c r="AF270" i="1"/>
  <c r="N270" i="1"/>
  <c r="T279" i="1"/>
  <c r="U279" i="1" s="1"/>
  <c r="Q279" i="1" s="1"/>
  <c r="O279" i="1" s="1"/>
  <c r="R279" i="1" s="1"/>
  <c r="L279" i="1" s="1"/>
  <c r="M279" i="1" s="1"/>
  <c r="AA292" i="1"/>
  <c r="AA293" i="1"/>
  <c r="T293" i="1"/>
  <c r="U293" i="1" s="1"/>
  <c r="Q293" i="1" s="1"/>
  <c r="O293" i="1" s="1"/>
  <c r="R293" i="1" s="1"/>
  <c r="K310" i="1"/>
  <c r="T245" i="1"/>
  <c r="U245" i="1" s="1"/>
  <c r="AF248" i="1"/>
  <c r="AE248" i="1"/>
  <c r="N248" i="1"/>
  <c r="K248" i="1"/>
  <c r="N251" i="1"/>
  <c r="AT251" i="1"/>
  <c r="AE253" i="1"/>
  <c r="N255" i="1"/>
  <c r="AT255" i="1"/>
  <c r="W258" i="1"/>
  <c r="AA265" i="1"/>
  <c r="AA266" i="1"/>
  <c r="AT267" i="1"/>
  <c r="AF268" i="1"/>
  <c r="AE268" i="1"/>
  <c r="N268" i="1"/>
  <c r="K268" i="1"/>
  <c r="AT268" i="1"/>
  <c r="N269" i="1"/>
  <c r="AT269" i="1"/>
  <c r="K269" i="1"/>
  <c r="AE281" i="1"/>
  <c r="AA286" i="1"/>
  <c r="AE291" i="1"/>
  <c r="N291" i="1"/>
  <c r="K291" i="1"/>
  <c r="AT291" i="1"/>
  <c r="AF291" i="1"/>
  <c r="S248" i="1"/>
  <c r="W260" i="1"/>
  <c r="N261" i="1"/>
  <c r="AT261" i="1"/>
  <c r="T269" i="1"/>
  <c r="U269" i="1" s="1"/>
  <c r="Q269" i="1" s="1"/>
  <c r="O269" i="1" s="1"/>
  <c r="R269" i="1" s="1"/>
  <c r="L269" i="1" s="1"/>
  <c r="M269" i="1" s="1"/>
  <c r="W270" i="1"/>
  <c r="S270" i="1"/>
  <c r="AW270" i="1"/>
  <c r="AF279" i="1"/>
  <c r="AT279" i="1"/>
  <c r="N279" i="1"/>
  <c r="Q283" i="1"/>
  <c r="O283" i="1" s="1"/>
  <c r="R283" i="1" s="1"/>
  <c r="L283" i="1" s="1"/>
  <c r="M283" i="1" s="1"/>
  <c r="AC289" i="1"/>
  <c r="AA295" i="1"/>
  <c r="T295" i="1"/>
  <c r="U295" i="1" s="1"/>
  <c r="T299" i="1"/>
  <c r="U299" i="1" s="1"/>
  <c r="N273" i="1"/>
  <c r="AT273" i="1"/>
  <c r="N285" i="1"/>
  <c r="AT285" i="1"/>
  <c r="AF285" i="1"/>
  <c r="AE285" i="1"/>
  <c r="AF294" i="1"/>
  <c r="AE294" i="1"/>
  <c r="AT294" i="1"/>
  <c r="N294" i="1"/>
  <c r="K294" i="1"/>
  <c r="AA300" i="1"/>
  <c r="AA304" i="1"/>
  <c r="AA309" i="1"/>
  <c r="T309" i="1"/>
  <c r="U309" i="1" s="1"/>
  <c r="T275" i="1"/>
  <c r="U275" i="1" s="1"/>
  <c r="N277" i="1"/>
  <c r="AT277" i="1"/>
  <c r="AF290" i="1"/>
  <c r="AE290" i="1"/>
  <c r="AT290" i="1"/>
  <c r="N290" i="1"/>
  <c r="AB293" i="1"/>
  <c r="AA299" i="1"/>
  <c r="Q299" i="1"/>
  <c r="O299" i="1" s="1"/>
  <c r="R299" i="1" s="1"/>
  <c r="L299" i="1" s="1"/>
  <c r="M299" i="1" s="1"/>
  <c r="AA301" i="1"/>
  <c r="AC314" i="1"/>
  <c r="AD314" i="1" s="1"/>
  <c r="V314" i="1"/>
  <c r="Z314" i="1" s="1"/>
  <c r="T261" i="1"/>
  <c r="U261" i="1" s="1"/>
  <c r="AF261" i="1"/>
  <c r="AT262" i="1"/>
  <c r="K262" i="1"/>
  <c r="AE262" i="1"/>
  <c r="W264" i="1"/>
  <c r="AF264" i="1"/>
  <c r="AE264" i="1"/>
  <c r="N264" i="1"/>
  <c r="K264" i="1"/>
  <c r="K273" i="1"/>
  <c r="T277" i="1"/>
  <c r="U277" i="1" s="1"/>
  <c r="Q277" i="1" s="1"/>
  <c r="O277" i="1" s="1"/>
  <c r="R277" i="1" s="1"/>
  <c r="L277" i="1" s="1"/>
  <c r="M277" i="1" s="1"/>
  <c r="AE279" i="1"/>
  <c r="S288" i="1"/>
  <c r="AW288" i="1"/>
  <c r="AA308" i="1"/>
  <c r="AC310" i="1"/>
  <c r="V310" i="1"/>
  <c r="Z310" i="1" s="1"/>
  <c r="S264" i="1"/>
  <c r="S268" i="1"/>
  <c r="S272" i="1"/>
  <c r="AF274" i="1"/>
  <c r="AE283" i="1"/>
  <c r="AA313" i="1"/>
  <c r="AD313" i="1" s="1"/>
  <c r="Q313" i="1"/>
  <c r="O313" i="1" s="1"/>
  <c r="R313" i="1" s="1"/>
  <c r="W311" i="1"/>
  <c r="V313" i="1"/>
  <c r="Z313" i="1" s="1"/>
  <c r="AC313" i="1"/>
  <c r="K301" i="1"/>
  <c r="N301" i="1"/>
  <c r="AF301" i="1"/>
  <c r="AE301" i="1"/>
  <c r="AT301" i="1"/>
  <c r="AF302" i="1"/>
  <c r="AE302" i="1"/>
  <c r="AT302" i="1"/>
  <c r="T304" i="1"/>
  <c r="U304" i="1" s="1"/>
  <c r="Q304" i="1" s="1"/>
  <c r="O304" i="1" s="1"/>
  <c r="R304" i="1" s="1"/>
  <c r="AF276" i="1"/>
  <c r="AE276" i="1"/>
  <c r="K276" i="1"/>
  <c r="AT278" i="1"/>
  <c r="K278" i="1"/>
  <c r="AE278" i="1"/>
  <c r="AT282" i="1"/>
  <c r="K282" i="1"/>
  <c r="AE282" i="1"/>
  <c r="AF284" i="1"/>
  <c r="AE284" i="1"/>
  <c r="N284" i="1"/>
  <c r="K284" i="1"/>
  <c r="AA289" i="1"/>
  <c r="K289" i="1"/>
  <c r="AF289" i="1"/>
  <c r="K297" i="1"/>
  <c r="N297" i="1"/>
  <c r="AT297" i="1"/>
  <c r="AW304" i="1"/>
  <c r="AA307" i="1"/>
  <c r="K274" i="1"/>
  <c r="AT274" i="1"/>
  <c r="AW276" i="1"/>
  <c r="S276" i="1"/>
  <c r="S278" i="1"/>
  <c r="AW278" i="1"/>
  <c r="T281" i="1"/>
  <c r="U281" i="1" s="1"/>
  <c r="S282" i="1"/>
  <c r="AW282" i="1"/>
  <c r="N283" i="1"/>
  <c r="AT283" i="1"/>
  <c r="AT286" i="1"/>
  <c r="K286" i="1"/>
  <c r="AE286" i="1"/>
  <c r="AB290" i="1"/>
  <c r="AW302" i="1"/>
  <c r="S302" i="1"/>
  <c r="T303" i="1"/>
  <c r="U303" i="1" s="1"/>
  <c r="Q303" i="1" s="1"/>
  <c r="O303" i="1" s="1"/>
  <c r="R303" i="1" s="1"/>
  <c r="Q306" i="1"/>
  <c r="O306" i="1" s="1"/>
  <c r="R306" i="1" s="1"/>
  <c r="L306" i="1" s="1"/>
  <c r="M306" i="1" s="1"/>
  <c r="AA306" i="1"/>
  <c r="T311" i="1"/>
  <c r="U311" i="1" s="1"/>
  <c r="N278" i="1"/>
  <c r="T285" i="1"/>
  <c r="U285" i="1" s="1"/>
  <c r="AB285" i="1" s="1"/>
  <c r="W286" i="1"/>
  <c r="S286" i="1"/>
  <c r="AW286" i="1"/>
  <c r="N287" i="1"/>
  <c r="AT287" i="1"/>
  <c r="N289" i="1"/>
  <c r="AW303" i="1"/>
  <c r="T305" i="1"/>
  <c r="U305" i="1" s="1"/>
  <c r="AB305" i="1" s="1"/>
  <c r="T306" i="1"/>
  <c r="U306" i="1" s="1"/>
  <c r="AB306" i="1" s="1"/>
  <c r="AF306" i="1"/>
  <c r="AE306" i="1"/>
  <c r="AT306" i="1"/>
  <c r="N306" i="1"/>
  <c r="S280" i="1"/>
  <c r="S284" i="1"/>
  <c r="AW295" i="1"/>
  <c r="S296" i="1"/>
  <c r="AE299" i="1"/>
  <c r="N299" i="1"/>
  <c r="Q310" i="1"/>
  <c r="O310" i="1" s="1"/>
  <c r="R310" i="1" s="1"/>
  <c r="L310" i="1" s="1"/>
  <c r="M310" i="1" s="1"/>
  <c r="AW311" i="1"/>
  <c r="Q314" i="1"/>
  <c r="O314" i="1" s="1"/>
  <c r="R314" i="1" s="1"/>
  <c r="L314" i="1" s="1"/>
  <c r="M314" i="1" s="1"/>
  <c r="K293" i="1"/>
  <c r="N293" i="1"/>
  <c r="S300" i="1"/>
  <c r="AE303" i="1"/>
  <c r="N303" i="1"/>
  <c r="K309" i="1"/>
  <c r="N309" i="1"/>
  <c r="AT312" i="1"/>
  <c r="K312" i="1"/>
  <c r="AF312" i="1"/>
  <c r="K313" i="1"/>
  <c r="N313" i="1"/>
  <c r="Q290" i="1"/>
  <c r="O290" i="1" s="1"/>
  <c r="R290" i="1" s="1"/>
  <c r="L290" i="1" s="1"/>
  <c r="M290" i="1" s="1"/>
  <c r="AA294" i="1"/>
  <c r="AA297" i="1"/>
  <c r="AF298" i="1"/>
  <c r="AE298" i="1"/>
  <c r="AT298" i="1"/>
  <c r="AW300" i="1"/>
  <c r="W303" i="1"/>
  <c r="AT303" i="1"/>
  <c r="K305" i="1"/>
  <c r="N305" i="1"/>
  <c r="AT308" i="1"/>
  <c r="K308" i="1"/>
  <c r="AF308" i="1"/>
  <c r="AB310" i="1"/>
  <c r="AA310" i="1"/>
  <c r="S312" i="1"/>
  <c r="AB314" i="1"/>
  <c r="AA314" i="1"/>
  <c r="AW291" i="1"/>
  <c r="S292" i="1"/>
  <c r="AE295" i="1"/>
  <c r="N295" i="1"/>
  <c r="AF299" i="1"/>
  <c r="AE311" i="1"/>
  <c r="N311" i="1"/>
  <c r="AB307" i="1" l="1"/>
  <c r="AC307" i="1"/>
  <c r="V307" i="1"/>
  <c r="Z307" i="1" s="1"/>
  <c r="Q307" i="1"/>
  <c r="O307" i="1" s="1"/>
  <c r="R307" i="1" s="1"/>
  <c r="L307" i="1" s="1"/>
  <c r="M307" i="1" s="1"/>
  <c r="Q259" i="1"/>
  <c r="O259" i="1" s="1"/>
  <c r="R259" i="1" s="1"/>
  <c r="AB259" i="1"/>
  <c r="V94" i="1"/>
  <c r="Z94" i="1" s="1"/>
  <c r="AC94" i="1"/>
  <c r="AD94" i="1" s="1"/>
  <c r="AB94" i="1"/>
  <c r="Q94" i="1"/>
  <c r="O94" i="1" s="1"/>
  <c r="R94" i="1" s="1"/>
  <c r="L94" i="1" s="1"/>
  <c r="M94" i="1" s="1"/>
  <c r="V66" i="1"/>
  <c r="Z66" i="1" s="1"/>
  <c r="AC66" i="1"/>
  <c r="Q66" i="1"/>
  <c r="O66" i="1" s="1"/>
  <c r="R66" i="1" s="1"/>
  <c r="L66" i="1" s="1"/>
  <c r="M66" i="1" s="1"/>
  <c r="AB66" i="1"/>
  <c r="AB42" i="1"/>
  <c r="Q42" i="1"/>
  <c r="O42" i="1" s="1"/>
  <c r="R42" i="1" s="1"/>
  <c r="L42" i="1" s="1"/>
  <c r="M42" i="1" s="1"/>
  <c r="Q265" i="1"/>
  <c r="O265" i="1" s="1"/>
  <c r="R265" i="1" s="1"/>
  <c r="AB265" i="1"/>
  <c r="V78" i="1"/>
  <c r="Z78" i="1" s="1"/>
  <c r="AC78" i="1"/>
  <c r="AB78" i="1"/>
  <c r="Q78" i="1"/>
  <c r="O78" i="1" s="1"/>
  <c r="R78" i="1" s="1"/>
  <c r="L78" i="1" s="1"/>
  <c r="M78" i="1" s="1"/>
  <c r="AB240" i="1"/>
  <c r="Q240" i="1"/>
  <c r="O240" i="1" s="1"/>
  <c r="R240" i="1" s="1"/>
  <c r="L240" i="1" s="1"/>
  <c r="M240" i="1" s="1"/>
  <c r="L229" i="1"/>
  <c r="M229" i="1" s="1"/>
  <c r="AB101" i="1"/>
  <c r="L19" i="1"/>
  <c r="M19" i="1" s="1"/>
  <c r="L313" i="1"/>
  <c r="M313" i="1" s="1"/>
  <c r="Q263" i="1"/>
  <c r="O263" i="1" s="1"/>
  <c r="R263" i="1" s="1"/>
  <c r="L263" i="1" s="1"/>
  <c r="M263" i="1" s="1"/>
  <c r="L71" i="1"/>
  <c r="M71" i="1" s="1"/>
  <c r="Q86" i="1"/>
  <c r="O86" i="1" s="1"/>
  <c r="R86" i="1" s="1"/>
  <c r="AD232" i="1"/>
  <c r="L197" i="1"/>
  <c r="M197" i="1" s="1"/>
  <c r="Q44" i="1"/>
  <c r="O44" i="1" s="1"/>
  <c r="R44" i="1" s="1"/>
  <c r="L44" i="1" s="1"/>
  <c r="M44" i="1" s="1"/>
  <c r="AB86" i="1"/>
  <c r="AD86" i="1" s="1"/>
  <c r="AC48" i="1"/>
  <c r="AB253" i="1"/>
  <c r="L234" i="1"/>
  <c r="M234" i="1" s="1"/>
  <c r="V263" i="1"/>
  <c r="Z263" i="1" s="1"/>
  <c r="Q113" i="1"/>
  <c r="O113" i="1" s="1"/>
  <c r="R113" i="1" s="1"/>
  <c r="L113" i="1" s="1"/>
  <c r="M113" i="1" s="1"/>
  <c r="V186" i="1"/>
  <c r="Z186" i="1" s="1"/>
  <c r="AD78" i="1"/>
  <c r="Q115" i="1"/>
  <c r="O115" i="1" s="1"/>
  <c r="R115" i="1" s="1"/>
  <c r="L115" i="1" s="1"/>
  <c r="M115" i="1" s="1"/>
  <c r="Q294" i="1"/>
  <c r="O294" i="1" s="1"/>
  <c r="R294" i="1" s="1"/>
  <c r="L294" i="1" s="1"/>
  <c r="M294" i="1" s="1"/>
  <c r="AB227" i="1"/>
  <c r="AD189" i="1"/>
  <c r="AC263" i="1"/>
  <c r="AB146" i="1"/>
  <c r="Q131" i="1"/>
  <c r="O131" i="1" s="1"/>
  <c r="R131" i="1" s="1"/>
  <c r="AD113" i="1"/>
  <c r="AC186" i="1"/>
  <c r="AD186" i="1" s="1"/>
  <c r="AB136" i="1"/>
  <c r="Q126" i="1"/>
  <c r="O126" i="1" s="1"/>
  <c r="R126" i="1" s="1"/>
  <c r="L126" i="1" s="1"/>
  <c r="M126" i="1" s="1"/>
  <c r="AC183" i="1"/>
  <c r="AD183" i="1" s="1"/>
  <c r="Q27" i="1"/>
  <c r="O27" i="1" s="1"/>
  <c r="R27" i="1" s="1"/>
  <c r="L27" i="1" s="1"/>
  <c r="M27" i="1" s="1"/>
  <c r="L185" i="1"/>
  <c r="M185" i="1" s="1"/>
  <c r="AC55" i="1"/>
  <c r="AD55" i="1" s="1"/>
  <c r="AD35" i="1"/>
  <c r="V86" i="1"/>
  <c r="Z86" i="1" s="1"/>
  <c r="AD31" i="1"/>
  <c r="AB44" i="1"/>
  <c r="AB131" i="1"/>
  <c r="AD131" i="1" s="1"/>
  <c r="L45" i="1"/>
  <c r="M45" i="1" s="1"/>
  <c r="AD134" i="1"/>
  <c r="AB277" i="1"/>
  <c r="AB269" i="1"/>
  <c r="AD177" i="1"/>
  <c r="AB48" i="1"/>
  <c r="AD48" i="1" s="1"/>
  <c r="Q48" i="1"/>
  <c r="O48" i="1" s="1"/>
  <c r="R48" i="1" s="1"/>
  <c r="L48" i="1" s="1"/>
  <c r="M48" i="1" s="1"/>
  <c r="L303" i="1"/>
  <c r="M303" i="1" s="1"/>
  <c r="L18" i="1"/>
  <c r="M18" i="1" s="1"/>
  <c r="Q69" i="1"/>
  <c r="O69" i="1" s="1"/>
  <c r="R69" i="1" s="1"/>
  <c r="L69" i="1" s="1"/>
  <c r="M69" i="1" s="1"/>
  <c r="L30" i="1"/>
  <c r="M30" i="1" s="1"/>
  <c r="Q141" i="1"/>
  <c r="O141" i="1" s="1"/>
  <c r="R141" i="1" s="1"/>
  <c r="L141" i="1" s="1"/>
  <c r="M141" i="1" s="1"/>
  <c r="AD307" i="1"/>
  <c r="V294" i="1"/>
  <c r="Z294" i="1" s="1"/>
  <c r="AB289" i="1"/>
  <c r="AD289" i="1" s="1"/>
  <c r="AB204" i="1"/>
  <c r="AB186" i="1"/>
  <c r="AB177" i="1"/>
  <c r="V131" i="1"/>
  <c r="Z131" i="1" s="1"/>
  <c r="AC136" i="1"/>
  <c r="AD136" i="1" s="1"/>
  <c r="Q151" i="1"/>
  <c r="O151" i="1" s="1"/>
  <c r="R151" i="1" s="1"/>
  <c r="L151" i="1" s="1"/>
  <c r="M151" i="1" s="1"/>
  <c r="L81" i="1"/>
  <c r="M81" i="1" s="1"/>
  <c r="AB55" i="1"/>
  <c r="Q64" i="1"/>
  <c r="O64" i="1" s="1"/>
  <c r="R64" i="1" s="1"/>
  <c r="L64" i="1" s="1"/>
  <c r="M64" i="1" s="1"/>
  <c r="V35" i="1"/>
  <c r="Z35" i="1" s="1"/>
  <c r="AC44" i="1"/>
  <c r="AB113" i="1"/>
  <c r="L32" i="1"/>
  <c r="M32" i="1" s="1"/>
  <c r="AC121" i="1"/>
  <c r="AD121" i="1" s="1"/>
  <c r="Q215" i="1"/>
  <c r="O215" i="1" s="1"/>
  <c r="R215" i="1" s="1"/>
  <c r="L215" i="1" s="1"/>
  <c r="M215" i="1" s="1"/>
  <c r="V113" i="1"/>
  <c r="Z113" i="1" s="1"/>
  <c r="AD17" i="1"/>
  <c r="AD310" i="1"/>
  <c r="L249" i="1"/>
  <c r="M249" i="1" s="1"/>
  <c r="AD157" i="1"/>
  <c r="L189" i="1"/>
  <c r="M189" i="1" s="1"/>
  <c r="AD238" i="1"/>
  <c r="L85" i="1"/>
  <c r="M85" i="1" s="1"/>
  <c r="AB85" i="1"/>
  <c r="AB19" i="1"/>
  <c r="Q289" i="1"/>
  <c r="O289" i="1" s="1"/>
  <c r="R289" i="1" s="1"/>
  <c r="L289" i="1" s="1"/>
  <c r="M289" i="1" s="1"/>
  <c r="L304" i="1"/>
  <c r="M304" i="1" s="1"/>
  <c r="AC294" i="1"/>
  <c r="L210" i="1"/>
  <c r="M210" i="1" s="1"/>
  <c r="L212" i="1"/>
  <c r="M212" i="1" s="1"/>
  <c r="AB142" i="1"/>
  <c r="V69" i="1"/>
  <c r="Z69" i="1" s="1"/>
  <c r="L83" i="1"/>
  <c r="M83" i="1" s="1"/>
  <c r="AD79" i="1"/>
  <c r="AB69" i="1"/>
  <c r="AD69" i="1" s="1"/>
  <c r="V311" i="1"/>
  <c r="Z311" i="1" s="1"/>
  <c r="AC311" i="1"/>
  <c r="AD294" i="1"/>
  <c r="V309" i="1"/>
  <c r="Z309" i="1" s="1"/>
  <c r="AC309" i="1"/>
  <c r="AB311" i="1"/>
  <c r="T184" i="1"/>
  <c r="U184" i="1" s="1"/>
  <c r="V169" i="1"/>
  <c r="Z169" i="1" s="1"/>
  <c r="AC169" i="1"/>
  <c r="AD169" i="1" s="1"/>
  <c r="AB169" i="1"/>
  <c r="T217" i="1"/>
  <c r="U217" i="1" s="1"/>
  <c r="V228" i="1"/>
  <c r="Z228" i="1" s="1"/>
  <c r="AC228" i="1"/>
  <c r="T118" i="1"/>
  <c r="U118" i="1" s="1"/>
  <c r="T34" i="1"/>
  <c r="U34" i="1" s="1"/>
  <c r="V281" i="1"/>
  <c r="Z281" i="1" s="1"/>
  <c r="AC281" i="1"/>
  <c r="AD281" i="1" s="1"/>
  <c r="V261" i="1"/>
  <c r="Z261" i="1" s="1"/>
  <c r="AC261" i="1"/>
  <c r="AD261" i="1" s="1"/>
  <c r="AB281" i="1"/>
  <c r="T237" i="1"/>
  <c r="U237" i="1" s="1"/>
  <c r="V252" i="1"/>
  <c r="Z252" i="1" s="1"/>
  <c r="AC252" i="1"/>
  <c r="AB252" i="1"/>
  <c r="T221" i="1"/>
  <c r="U221" i="1" s="1"/>
  <c r="L206" i="1"/>
  <c r="M206" i="1" s="1"/>
  <c r="T213" i="1"/>
  <c r="U213" i="1" s="1"/>
  <c r="AB226" i="1"/>
  <c r="Q169" i="1"/>
  <c r="O169" i="1" s="1"/>
  <c r="R169" i="1" s="1"/>
  <c r="L169" i="1" s="1"/>
  <c r="M169" i="1" s="1"/>
  <c r="V195" i="1"/>
  <c r="Z195" i="1" s="1"/>
  <c r="AC195" i="1"/>
  <c r="AD195" i="1" s="1"/>
  <c r="Q195" i="1"/>
  <c r="O195" i="1" s="1"/>
  <c r="R195" i="1" s="1"/>
  <c r="L195" i="1" s="1"/>
  <c r="M195" i="1" s="1"/>
  <c r="AB195" i="1"/>
  <c r="V179" i="1"/>
  <c r="Z179" i="1" s="1"/>
  <c r="AC179" i="1"/>
  <c r="AB179" i="1"/>
  <c r="T196" i="1"/>
  <c r="U196" i="1" s="1"/>
  <c r="L232" i="1"/>
  <c r="M232" i="1" s="1"/>
  <c r="T209" i="1"/>
  <c r="U209" i="1" s="1"/>
  <c r="AC227" i="1"/>
  <c r="V227" i="1"/>
  <c r="Z227" i="1" s="1"/>
  <c r="V145" i="1"/>
  <c r="Z145" i="1" s="1"/>
  <c r="AC145" i="1"/>
  <c r="AD145" i="1" s="1"/>
  <c r="AC127" i="1"/>
  <c r="V127" i="1"/>
  <c r="Z127" i="1" s="1"/>
  <c r="Q127" i="1"/>
  <c r="O127" i="1" s="1"/>
  <c r="R127" i="1" s="1"/>
  <c r="L127" i="1" s="1"/>
  <c r="M127" i="1" s="1"/>
  <c r="AC105" i="1"/>
  <c r="V105" i="1"/>
  <c r="Z105" i="1" s="1"/>
  <c r="Q153" i="1"/>
  <c r="O153" i="1" s="1"/>
  <c r="R153" i="1" s="1"/>
  <c r="L153" i="1" s="1"/>
  <c r="M153" i="1" s="1"/>
  <c r="T156" i="1"/>
  <c r="U156" i="1" s="1"/>
  <c r="V103" i="1"/>
  <c r="Z103" i="1" s="1"/>
  <c r="AC103" i="1"/>
  <c r="AB103" i="1"/>
  <c r="L31" i="1"/>
  <c r="M31" i="1" s="1"/>
  <c r="T166" i="1"/>
  <c r="U166" i="1" s="1"/>
  <c r="V149" i="1"/>
  <c r="Z149" i="1" s="1"/>
  <c r="AC149" i="1"/>
  <c r="AB149" i="1"/>
  <c r="V58" i="1"/>
  <c r="Z58" i="1" s="1"/>
  <c r="AC58" i="1"/>
  <c r="T29" i="1"/>
  <c r="U29" i="1" s="1"/>
  <c r="V175" i="1"/>
  <c r="Z175" i="1" s="1"/>
  <c r="AC175" i="1"/>
  <c r="AD175" i="1" s="1"/>
  <c r="AB175" i="1"/>
  <c r="Q105" i="1"/>
  <c r="O105" i="1" s="1"/>
  <c r="R105" i="1" s="1"/>
  <c r="L105" i="1" s="1"/>
  <c r="M105" i="1" s="1"/>
  <c r="L50" i="1"/>
  <c r="M50" i="1" s="1"/>
  <c r="T25" i="1"/>
  <c r="U25" i="1" s="1"/>
  <c r="AB119" i="1"/>
  <c r="AB58" i="1"/>
  <c r="AC26" i="1"/>
  <c r="AD26" i="1" s="1"/>
  <c r="V26" i="1"/>
  <c r="Z26" i="1" s="1"/>
  <c r="AB26" i="1"/>
  <c r="AC308" i="1"/>
  <c r="AB308" i="1"/>
  <c r="V308" i="1"/>
  <c r="Z308" i="1" s="1"/>
  <c r="T264" i="1"/>
  <c r="U264" i="1" s="1"/>
  <c r="T288" i="1"/>
  <c r="U288" i="1" s="1"/>
  <c r="AC279" i="1"/>
  <c r="AD279" i="1" s="1"/>
  <c r="AB279" i="1"/>
  <c r="V279" i="1"/>
  <c r="Z279" i="1" s="1"/>
  <c r="T244" i="1"/>
  <c r="U244" i="1" s="1"/>
  <c r="V265" i="1"/>
  <c r="Z265" i="1" s="1"/>
  <c r="AC265" i="1"/>
  <c r="T274" i="1"/>
  <c r="U274" i="1" s="1"/>
  <c r="L259" i="1"/>
  <c r="M259" i="1" s="1"/>
  <c r="V218" i="1"/>
  <c r="Z218" i="1" s="1"/>
  <c r="AC218" i="1"/>
  <c r="L201" i="1"/>
  <c r="M201" i="1" s="1"/>
  <c r="L146" i="1"/>
  <c r="M146" i="1" s="1"/>
  <c r="AD243" i="1"/>
  <c r="T194" i="1"/>
  <c r="U194" i="1" s="1"/>
  <c r="AB197" i="1"/>
  <c r="T172" i="1"/>
  <c r="U172" i="1" s="1"/>
  <c r="V162" i="1"/>
  <c r="Z162" i="1" s="1"/>
  <c r="AC162" i="1"/>
  <c r="AD162" i="1" s="1"/>
  <c r="AC259" i="1"/>
  <c r="AD259" i="1" s="1"/>
  <c r="V259" i="1"/>
  <c r="Z259" i="1" s="1"/>
  <c r="T202" i="1"/>
  <c r="U202" i="1" s="1"/>
  <c r="T174" i="1"/>
  <c r="U174" i="1" s="1"/>
  <c r="AC160" i="1"/>
  <c r="AD160" i="1" s="1"/>
  <c r="AB160" i="1"/>
  <c r="V160" i="1"/>
  <c r="Z160" i="1" s="1"/>
  <c r="AC124" i="1"/>
  <c r="AB124" i="1"/>
  <c r="V124" i="1"/>
  <c r="Z124" i="1" s="1"/>
  <c r="T104" i="1"/>
  <c r="U104" i="1" s="1"/>
  <c r="V38" i="1"/>
  <c r="Z38" i="1" s="1"/>
  <c r="AB38" i="1"/>
  <c r="AC38" i="1"/>
  <c r="V187" i="1"/>
  <c r="Z187" i="1" s="1"/>
  <c r="AC187" i="1"/>
  <c r="AB187" i="1"/>
  <c r="Q175" i="1"/>
  <c r="O175" i="1" s="1"/>
  <c r="R175" i="1" s="1"/>
  <c r="L175" i="1" s="1"/>
  <c r="M175" i="1" s="1"/>
  <c r="T150" i="1"/>
  <c r="U150" i="1" s="1"/>
  <c r="V135" i="1"/>
  <c r="Z135" i="1" s="1"/>
  <c r="AC135" i="1"/>
  <c r="AB135" i="1"/>
  <c r="AC126" i="1"/>
  <c r="AD126" i="1" s="1"/>
  <c r="V126" i="1"/>
  <c r="Z126" i="1" s="1"/>
  <c r="V115" i="1"/>
  <c r="Z115" i="1" s="1"/>
  <c r="AC115" i="1"/>
  <c r="AD115" i="1" s="1"/>
  <c r="V92" i="1"/>
  <c r="Z92" i="1" s="1"/>
  <c r="AC92" i="1"/>
  <c r="AB92" i="1"/>
  <c r="T57" i="1"/>
  <c r="U57" i="1" s="1"/>
  <c r="T93" i="1"/>
  <c r="U93" i="1" s="1"/>
  <c r="V32" i="1"/>
  <c r="Z32" i="1" s="1"/>
  <c r="AC32" i="1"/>
  <c r="AD32" i="1" s="1"/>
  <c r="AB36" i="1"/>
  <c r="Q40" i="1"/>
  <c r="O40" i="1" s="1"/>
  <c r="R40" i="1" s="1"/>
  <c r="L40" i="1" s="1"/>
  <c r="M40" i="1" s="1"/>
  <c r="V68" i="1"/>
  <c r="Z68" i="1" s="1"/>
  <c r="AC68" i="1"/>
  <c r="AB68" i="1"/>
  <c r="Q26" i="1"/>
  <c r="O26" i="1" s="1"/>
  <c r="R26" i="1" s="1"/>
  <c r="L26" i="1" s="1"/>
  <c r="M26" i="1" s="1"/>
  <c r="V301" i="1"/>
  <c r="Z301" i="1" s="1"/>
  <c r="AC301" i="1"/>
  <c r="AB301" i="1"/>
  <c r="V295" i="1"/>
  <c r="Z295" i="1" s="1"/>
  <c r="AC295" i="1"/>
  <c r="AD295" i="1" s="1"/>
  <c r="AB295" i="1"/>
  <c r="V60" i="1"/>
  <c r="Z60" i="1" s="1"/>
  <c r="AC60" i="1"/>
  <c r="Q60" i="1"/>
  <c r="O60" i="1" s="1"/>
  <c r="R60" i="1" s="1"/>
  <c r="L60" i="1" s="1"/>
  <c r="M60" i="1" s="1"/>
  <c r="AB60" i="1"/>
  <c r="V52" i="1"/>
  <c r="Z52" i="1" s="1"/>
  <c r="AC52" i="1"/>
  <c r="AD52" i="1" s="1"/>
  <c r="AB43" i="1"/>
  <c r="V43" i="1"/>
  <c r="Z43" i="1" s="1"/>
  <c r="AC43" i="1"/>
  <c r="T251" i="1"/>
  <c r="U251" i="1" s="1"/>
  <c r="T188" i="1"/>
  <c r="U188" i="1" s="1"/>
  <c r="T100" i="1"/>
  <c r="U100" i="1" s="1"/>
  <c r="V99" i="1"/>
  <c r="Z99" i="1" s="1"/>
  <c r="AC99" i="1"/>
  <c r="AB99" i="1"/>
  <c r="AC97" i="1"/>
  <c r="V97" i="1"/>
  <c r="Z97" i="1" s="1"/>
  <c r="AB97" i="1"/>
  <c r="T292" i="1"/>
  <c r="U292" i="1" s="1"/>
  <c r="T268" i="1"/>
  <c r="U268" i="1" s="1"/>
  <c r="T286" i="1"/>
  <c r="U286" i="1" s="1"/>
  <c r="AC275" i="1"/>
  <c r="V275" i="1"/>
  <c r="Z275" i="1" s="1"/>
  <c r="AB275" i="1"/>
  <c r="V245" i="1"/>
  <c r="Z245" i="1" s="1"/>
  <c r="AC245" i="1"/>
  <c r="T148" i="1"/>
  <c r="U148" i="1" s="1"/>
  <c r="Q311" i="1"/>
  <c r="O311" i="1" s="1"/>
  <c r="R311" i="1" s="1"/>
  <c r="L311" i="1" s="1"/>
  <c r="M311" i="1" s="1"/>
  <c r="T176" i="1"/>
  <c r="U176" i="1" s="1"/>
  <c r="AC30" i="1"/>
  <c r="V30" i="1"/>
  <c r="Z30" i="1" s="1"/>
  <c r="AB30" i="1"/>
  <c r="L265" i="1"/>
  <c r="M265" i="1" s="1"/>
  <c r="AB261" i="1"/>
  <c r="T231" i="1"/>
  <c r="U231" i="1" s="1"/>
  <c r="L131" i="1"/>
  <c r="M131" i="1" s="1"/>
  <c r="V159" i="1"/>
  <c r="Z159" i="1" s="1"/>
  <c r="AC159" i="1"/>
  <c r="AB159" i="1"/>
  <c r="Q159" i="1"/>
  <c r="O159" i="1" s="1"/>
  <c r="R159" i="1" s="1"/>
  <c r="L159" i="1" s="1"/>
  <c r="M159" i="1" s="1"/>
  <c r="AB127" i="1"/>
  <c r="V72" i="1"/>
  <c r="Z72" i="1" s="1"/>
  <c r="AC72" i="1"/>
  <c r="Q72" i="1"/>
  <c r="O72" i="1" s="1"/>
  <c r="R72" i="1" s="1"/>
  <c r="L72" i="1" s="1"/>
  <c r="M72" i="1" s="1"/>
  <c r="T284" i="1"/>
  <c r="U284" i="1" s="1"/>
  <c r="V285" i="1"/>
  <c r="Z285" i="1" s="1"/>
  <c r="AC285" i="1"/>
  <c r="AD285" i="1" s="1"/>
  <c r="T276" i="1"/>
  <c r="U276" i="1" s="1"/>
  <c r="Q308" i="1"/>
  <c r="O308" i="1" s="1"/>
  <c r="R308" i="1" s="1"/>
  <c r="L308" i="1" s="1"/>
  <c r="M308" i="1" s="1"/>
  <c r="Q275" i="1"/>
  <c r="O275" i="1" s="1"/>
  <c r="R275" i="1" s="1"/>
  <c r="L275" i="1" s="1"/>
  <c r="M275" i="1" s="1"/>
  <c r="T270" i="1"/>
  <c r="U270" i="1" s="1"/>
  <c r="Q273" i="1"/>
  <c r="O273" i="1" s="1"/>
  <c r="R273" i="1" s="1"/>
  <c r="L273" i="1" s="1"/>
  <c r="M273" i="1" s="1"/>
  <c r="V293" i="1"/>
  <c r="Z293" i="1" s="1"/>
  <c r="AC293" i="1"/>
  <c r="AD293" i="1" s="1"/>
  <c r="T266" i="1"/>
  <c r="U266" i="1" s="1"/>
  <c r="V291" i="1"/>
  <c r="Z291" i="1" s="1"/>
  <c r="AC291" i="1"/>
  <c r="AB291" i="1"/>
  <c r="T262" i="1"/>
  <c r="U262" i="1" s="1"/>
  <c r="T271" i="1"/>
  <c r="U271" i="1" s="1"/>
  <c r="T239" i="1"/>
  <c r="U239" i="1" s="1"/>
  <c r="Q245" i="1"/>
  <c r="O245" i="1" s="1"/>
  <c r="R245" i="1" s="1"/>
  <c r="L245" i="1" s="1"/>
  <c r="M245" i="1" s="1"/>
  <c r="V240" i="1"/>
  <c r="Z240" i="1" s="1"/>
  <c r="AC240" i="1"/>
  <c r="AB228" i="1"/>
  <c r="T241" i="1"/>
  <c r="U241" i="1" s="1"/>
  <c r="V208" i="1"/>
  <c r="Z208" i="1" s="1"/>
  <c r="AC208" i="1"/>
  <c r="AB208" i="1"/>
  <c r="Q208" i="1"/>
  <c r="O208" i="1" s="1"/>
  <c r="R208" i="1" s="1"/>
  <c r="L208" i="1" s="1"/>
  <c r="M208" i="1" s="1"/>
  <c r="V173" i="1"/>
  <c r="Z173" i="1" s="1"/>
  <c r="AC173" i="1"/>
  <c r="AD173" i="1" s="1"/>
  <c r="AD219" i="1"/>
  <c r="Q145" i="1"/>
  <c r="O145" i="1" s="1"/>
  <c r="R145" i="1" s="1"/>
  <c r="L145" i="1" s="1"/>
  <c r="M145" i="1" s="1"/>
  <c r="T164" i="1"/>
  <c r="U164" i="1" s="1"/>
  <c r="L183" i="1"/>
  <c r="M183" i="1" s="1"/>
  <c r="T138" i="1"/>
  <c r="U138" i="1" s="1"/>
  <c r="T125" i="1"/>
  <c r="U125" i="1" s="1"/>
  <c r="T211" i="1"/>
  <c r="U211" i="1" s="1"/>
  <c r="T233" i="1"/>
  <c r="U233" i="1" s="1"/>
  <c r="T180" i="1"/>
  <c r="U180" i="1" s="1"/>
  <c r="V50" i="1"/>
  <c r="Z50" i="1" s="1"/>
  <c r="AC50" i="1"/>
  <c r="AB50" i="1"/>
  <c r="AC85" i="1"/>
  <c r="AD85" i="1" s="1"/>
  <c r="V85" i="1"/>
  <c r="Z85" i="1" s="1"/>
  <c r="V46" i="1"/>
  <c r="Z46" i="1" s="1"/>
  <c r="AC46" i="1"/>
  <c r="AD46" i="1" s="1"/>
  <c r="T39" i="1"/>
  <c r="U39" i="1" s="1"/>
  <c r="AD223" i="1"/>
  <c r="T61" i="1"/>
  <c r="U61" i="1" s="1"/>
  <c r="L35" i="1"/>
  <c r="M35" i="1" s="1"/>
  <c r="Q124" i="1"/>
  <c r="O124" i="1" s="1"/>
  <c r="R124" i="1" s="1"/>
  <c r="L124" i="1" s="1"/>
  <c r="M124" i="1" s="1"/>
  <c r="T190" i="1"/>
  <c r="U190" i="1" s="1"/>
  <c r="AC168" i="1"/>
  <c r="AD168" i="1" s="1"/>
  <c r="V168" i="1"/>
  <c r="Z168" i="1" s="1"/>
  <c r="AB168" i="1"/>
  <c r="T28" i="1"/>
  <c r="U28" i="1" s="1"/>
  <c r="AC130" i="1"/>
  <c r="AD130" i="1" s="1"/>
  <c r="V130" i="1"/>
  <c r="Z130" i="1" s="1"/>
  <c r="AB130" i="1"/>
  <c r="AC101" i="1"/>
  <c r="AD101" i="1" s="1"/>
  <c r="V101" i="1"/>
  <c r="Z101" i="1" s="1"/>
  <c r="Q103" i="1"/>
  <c r="O103" i="1" s="1"/>
  <c r="R103" i="1" s="1"/>
  <c r="L103" i="1" s="1"/>
  <c r="M103" i="1" s="1"/>
  <c r="T65" i="1"/>
  <c r="U65" i="1" s="1"/>
  <c r="V64" i="1"/>
  <c r="Z64" i="1" s="1"/>
  <c r="AC64" i="1"/>
  <c r="AD64" i="1" s="1"/>
  <c r="T282" i="1"/>
  <c r="U282" i="1" s="1"/>
  <c r="T272" i="1"/>
  <c r="U272" i="1" s="1"/>
  <c r="V224" i="1"/>
  <c r="Z224" i="1" s="1"/>
  <c r="AC224" i="1"/>
  <c r="AB224" i="1"/>
  <c r="AB178" i="1"/>
  <c r="V178" i="1"/>
  <c r="Z178" i="1" s="1"/>
  <c r="AC178" i="1"/>
  <c r="AD178" i="1" s="1"/>
  <c r="V161" i="1"/>
  <c r="Z161" i="1" s="1"/>
  <c r="AC161" i="1"/>
  <c r="T91" i="1"/>
  <c r="U91" i="1" s="1"/>
  <c r="T108" i="1"/>
  <c r="U108" i="1" s="1"/>
  <c r="V191" i="1"/>
  <c r="Z191" i="1" s="1"/>
  <c r="AC191" i="1"/>
  <c r="AB191" i="1"/>
  <c r="AB47" i="1"/>
  <c r="V47" i="1"/>
  <c r="Z47" i="1" s="1"/>
  <c r="AC47" i="1"/>
  <c r="V56" i="1"/>
  <c r="Z56" i="1" s="1"/>
  <c r="AC56" i="1"/>
  <c r="AB56" i="1"/>
  <c r="V23" i="1"/>
  <c r="Z23" i="1" s="1"/>
  <c r="AC23" i="1"/>
  <c r="AD23" i="1" s="1"/>
  <c r="V84" i="1"/>
  <c r="Z84" i="1" s="1"/>
  <c r="AC84" i="1"/>
  <c r="AD84" i="1" s="1"/>
  <c r="Q84" i="1"/>
  <c r="O84" i="1" s="1"/>
  <c r="R84" i="1" s="1"/>
  <c r="L84" i="1" s="1"/>
  <c r="M84" i="1" s="1"/>
  <c r="V80" i="1"/>
  <c r="Z80" i="1" s="1"/>
  <c r="AC80" i="1"/>
  <c r="AB80" i="1"/>
  <c r="Q309" i="1"/>
  <c r="O309" i="1" s="1"/>
  <c r="R309" i="1" s="1"/>
  <c r="L309" i="1" s="1"/>
  <c r="M309" i="1" s="1"/>
  <c r="Q281" i="1"/>
  <c r="O281" i="1" s="1"/>
  <c r="R281" i="1" s="1"/>
  <c r="L281" i="1" s="1"/>
  <c r="M281" i="1" s="1"/>
  <c r="T133" i="1"/>
  <c r="U133" i="1" s="1"/>
  <c r="AC204" i="1"/>
  <c r="V204" i="1"/>
  <c r="Z204" i="1" s="1"/>
  <c r="V151" i="1"/>
  <c r="Z151" i="1" s="1"/>
  <c r="AC151" i="1"/>
  <c r="AD151" i="1" s="1"/>
  <c r="T96" i="1"/>
  <c r="U96" i="1" s="1"/>
  <c r="T37" i="1"/>
  <c r="U37" i="1" s="1"/>
  <c r="T300" i="1"/>
  <c r="U300" i="1" s="1"/>
  <c r="V303" i="1"/>
  <c r="Z303" i="1" s="1"/>
  <c r="AC303" i="1"/>
  <c r="AB303" i="1"/>
  <c r="T298" i="1"/>
  <c r="U298" i="1" s="1"/>
  <c r="L238" i="1"/>
  <c r="M238" i="1" s="1"/>
  <c r="T192" i="1"/>
  <c r="U192" i="1" s="1"/>
  <c r="V193" i="1"/>
  <c r="Z193" i="1" s="1"/>
  <c r="AC193" i="1"/>
  <c r="AB193" i="1"/>
  <c r="V230" i="1"/>
  <c r="Z230" i="1" s="1"/>
  <c r="AC230" i="1"/>
  <c r="AB230" i="1"/>
  <c r="T144" i="1"/>
  <c r="U144" i="1" s="1"/>
  <c r="V197" i="1"/>
  <c r="Z197" i="1" s="1"/>
  <c r="AC197" i="1"/>
  <c r="V119" i="1"/>
  <c r="Z119" i="1" s="1"/>
  <c r="AC119" i="1"/>
  <c r="AD119" i="1" s="1"/>
  <c r="V36" i="1"/>
  <c r="Z36" i="1" s="1"/>
  <c r="AC36" i="1"/>
  <c r="AD36" i="1" s="1"/>
  <c r="AB105" i="1"/>
  <c r="V82" i="1"/>
  <c r="Z82" i="1" s="1"/>
  <c r="AC82" i="1"/>
  <c r="AD82" i="1" s="1"/>
  <c r="T137" i="1"/>
  <c r="U137" i="1" s="1"/>
  <c r="V24" i="1"/>
  <c r="Z24" i="1" s="1"/>
  <c r="AC24" i="1"/>
  <c r="AD24" i="1" s="1"/>
  <c r="V185" i="1"/>
  <c r="Z185" i="1" s="1"/>
  <c r="AC185" i="1"/>
  <c r="AD185" i="1" s="1"/>
  <c r="T16" i="1"/>
  <c r="U16" i="1" s="1"/>
  <c r="T280" i="1"/>
  <c r="U280" i="1" s="1"/>
  <c r="L293" i="1"/>
  <c r="M293" i="1" s="1"/>
  <c r="T258" i="1"/>
  <c r="U258" i="1" s="1"/>
  <c r="V297" i="1"/>
  <c r="Z297" i="1" s="1"/>
  <c r="AC297" i="1"/>
  <c r="AD297" i="1" s="1"/>
  <c r="Q230" i="1"/>
  <c r="O230" i="1" s="1"/>
  <c r="R230" i="1" s="1"/>
  <c r="L230" i="1" s="1"/>
  <c r="M230" i="1" s="1"/>
  <c r="L219" i="1"/>
  <c r="M219" i="1" s="1"/>
  <c r="V253" i="1"/>
  <c r="Z253" i="1" s="1"/>
  <c r="AC253" i="1"/>
  <c r="AD253" i="1" s="1"/>
  <c r="V236" i="1"/>
  <c r="Z236" i="1" s="1"/>
  <c r="AC236" i="1"/>
  <c r="Q236" i="1"/>
  <c r="O236" i="1" s="1"/>
  <c r="R236" i="1" s="1"/>
  <c r="L236" i="1" s="1"/>
  <c r="M236" i="1" s="1"/>
  <c r="AB236" i="1"/>
  <c r="AB218" i="1"/>
  <c r="L222" i="1"/>
  <c r="M222" i="1" s="1"/>
  <c r="V203" i="1"/>
  <c r="Z203" i="1" s="1"/>
  <c r="AC203" i="1"/>
  <c r="AD203" i="1" s="1"/>
  <c r="T152" i="1"/>
  <c r="U152" i="1" s="1"/>
  <c r="V201" i="1"/>
  <c r="Z201" i="1" s="1"/>
  <c r="AC201" i="1"/>
  <c r="AD201" i="1" s="1"/>
  <c r="V216" i="1"/>
  <c r="Z216" i="1" s="1"/>
  <c r="AC216" i="1"/>
  <c r="AB216" i="1"/>
  <c r="AC170" i="1"/>
  <c r="V170" i="1"/>
  <c r="Z170" i="1" s="1"/>
  <c r="AB170" i="1"/>
  <c r="V143" i="1"/>
  <c r="Z143" i="1" s="1"/>
  <c r="AC143" i="1"/>
  <c r="AB143" i="1"/>
  <c r="Q97" i="1"/>
  <c r="O97" i="1" s="1"/>
  <c r="R97" i="1" s="1"/>
  <c r="L97" i="1" s="1"/>
  <c r="M97" i="1" s="1"/>
  <c r="T98" i="1"/>
  <c r="U98" i="1" s="1"/>
  <c r="T235" i="1"/>
  <c r="U235" i="1" s="1"/>
  <c r="T158" i="1"/>
  <c r="U158" i="1" s="1"/>
  <c r="V146" i="1"/>
  <c r="Z146" i="1" s="1"/>
  <c r="AC146" i="1"/>
  <c r="AD146" i="1" s="1"/>
  <c r="T110" i="1"/>
  <c r="U110" i="1" s="1"/>
  <c r="V74" i="1"/>
  <c r="Z74" i="1" s="1"/>
  <c r="AB74" i="1"/>
  <c r="AC74" i="1"/>
  <c r="AD74" i="1" s="1"/>
  <c r="V165" i="1"/>
  <c r="Z165" i="1" s="1"/>
  <c r="AC165" i="1"/>
  <c r="AB165" i="1"/>
  <c r="Q47" i="1"/>
  <c r="O47" i="1" s="1"/>
  <c r="R47" i="1" s="1"/>
  <c r="L47" i="1" s="1"/>
  <c r="M47" i="1" s="1"/>
  <c r="T106" i="1"/>
  <c r="U106" i="1" s="1"/>
  <c r="V88" i="1"/>
  <c r="Z88" i="1" s="1"/>
  <c r="AC88" i="1"/>
  <c r="AB88" i="1"/>
  <c r="T49" i="1"/>
  <c r="U49" i="1" s="1"/>
  <c r="V19" i="1"/>
  <c r="Z19" i="1" s="1"/>
  <c r="AC19" i="1"/>
  <c r="AD19" i="1" s="1"/>
  <c r="Q216" i="1"/>
  <c r="O216" i="1" s="1"/>
  <c r="R216" i="1" s="1"/>
  <c r="L216" i="1" s="1"/>
  <c r="M216" i="1" s="1"/>
  <c r="T167" i="1"/>
  <c r="U167" i="1" s="1"/>
  <c r="L90" i="1"/>
  <c r="M90" i="1" s="1"/>
  <c r="Q23" i="1"/>
  <c r="O23" i="1" s="1"/>
  <c r="R23" i="1" s="1"/>
  <c r="L23" i="1" s="1"/>
  <c r="M23" i="1" s="1"/>
  <c r="Q38" i="1"/>
  <c r="O38" i="1" s="1"/>
  <c r="R38" i="1" s="1"/>
  <c r="L38" i="1" s="1"/>
  <c r="M38" i="1" s="1"/>
  <c r="V107" i="1"/>
  <c r="Z107" i="1" s="1"/>
  <c r="AC107" i="1"/>
  <c r="AD107" i="1" s="1"/>
  <c r="Q43" i="1"/>
  <c r="O43" i="1" s="1"/>
  <c r="R43" i="1" s="1"/>
  <c r="L43" i="1" s="1"/>
  <c r="M43" i="1" s="1"/>
  <c r="AB72" i="1"/>
  <c r="V27" i="1"/>
  <c r="Z27" i="1" s="1"/>
  <c r="AC27" i="1"/>
  <c r="AD27" i="1" s="1"/>
  <c r="L86" i="1"/>
  <c r="M86" i="1" s="1"/>
  <c r="T33" i="1"/>
  <c r="U33" i="1" s="1"/>
  <c r="T246" i="1"/>
  <c r="U246" i="1" s="1"/>
  <c r="V249" i="1"/>
  <c r="Z249" i="1" s="1"/>
  <c r="AC249" i="1"/>
  <c r="T171" i="1"/>
  <c r="U171" i="1" s="1"/>
  <c r="V226" i="1"/>
  <c r="Z226" i="1" s="1"/>
  <c r="AC226" i="1"/>
  <c r="AD226" i="1" s="1"/>
  <c r="V220" i="1"/>
  <c r="Z220" i="1" s="1"/>
  <c r="AC220" i="1"/>
  <c r="Q220" i="1"/>
  <c r="O220" i="1" s="1"/>
  <c r="R220" i="1" s="1"/>
  <c r="L220" i="1" s="1"/>
  <c r="M220" i="1" s="1"/>
  <c r="V257" i="1"/>
  <c r="Z257" i="1" s="1"/>
  <c r="AC257" i="1"/>
  <c r="AD257" i="1" s="1"/>
  <c r="AB220" i="1"/>
  <c r="T114" i="1"/>
  <c r="U114" i="1" s="1"/>
  <c r="V153" i="1"/>
  <c r="Z153" i="1" s="1"/>
  <c r="AC153" i="1"/>
  <c r="AD153" i="1" s="1"/>
  <c r="T22" i="1"/>
  <c r="U22" i="1" s="1"/>
  <c r="V129" i="1"/>
  <c r="Z129" i="1" s="1"/>
  <c r="AC129" i="1"/>
  <c r="AD129" i="1" s="1"/>
  <c r="Q129" i="1"/>
  <c r="O129" i="1" s="1"/>
  <c r="R129" i="1" s="1"/>
  <c r="L129" i="1" s="1"/>
  <c r="M129" i="1" s="1"/>
  <c r="V155" i="1"/>
  <c r="Z155" i="1" s="1"/>
  <c r="AC155" i="1"/>
  <c r="AB155" i="1"/>
  <c r="V76" i="1"/>
  <c r="Z76" i="1" s="1"/>
  <c r="AC76" i="1"/>
  <c r="AD76" i="1" s="1"/>
  <c r="V299" i="1"/>
  <c r="Z299" i="1" s="1"/>
  <c r="AC299" i="1"/>
  <c r="AB299" i="1"/>
  <c r="AC304" i="1"/>
  <c r="AB304" i="1"/>
  <c r="V304" i="1"/>
  <c r="Z304" i="1" s="1"/>
  <c r="T255" i="1"/>
  <c r="U255" i="1" s="1"/>
  <c r="L256" i="1"/>
  <c r="M256" i="1" s="1"/>
  <c r="V234" i="1"/>
  <c r="Z234" i="1" s="1"/>
  <c r="AC234" i="1"/>
  <c r="AB234" i="1"/>
  <c r="T205" i="1"/>
  <c r="U205" i="1" s="1"/>
  <c r="T250" i="1"/>
  <c r="U250" i="1" s="1"/>
  <c r="V199" i="1"/>
  <c r="Z199" i="1" s="1"/>
  <c r="AC199" i="1"/>
  <c r="AB199" i="1"/>
  <c r="T120" i="1"/>
  <c r="U120" i="1" s="1"/>
  <c r="AC117" i="1"/>
  <c r="AB117" i="1"/>
  <c r="V117" i="1"/>
  <c r="Z117" i="1" s="1"/>
  <c r="V62" i="1"/>
  <c r="Z62" i="1" s="1"/>
  <c r="AB62" i="1"/>
  <c r="AC62" i="1"/>
  <c r="T102" i="1"/>
  <c r="U102" i="1" s="1"/>
  <c r="V147" i="1"/>
  <c r="Z147" i="1" s="1"/>
  <c r="AC147" i="1"/>
  <c r="AB147" i="1"/>
  <c r="T123" i="1"/>
  <c r="U123" i="1" s="1"/>
  <c r="V40" i="1"/>
  <c r="Z40" i="1" s="1"/>
  <c r="AC40" i="1"/>
  <c r="AD40" i="1" s="1"/>
  <c r="T53" i="1"/>
  <c r="U53" i="1" s="1"/>
  <c r="Q56" i="1"/>
  <c r="O56" i="1" s="1"/>
  <c r="R56" i="1" s="1"/>
  <c r="L56" i="1" s="1"/>
  <c r="M56" i="1" s="1"/>
  <c r="AC306" i="1"/>
  <c r="AD306" i="1" s="1"/>
  <c r="V306" i="1"/>
  <c r="Z306" i="1" s="1"/>
  <c r="T278" i="1"/>
  <c r="U278" i="1" s="1"/>
  <c r="V277" i="1"/>
  <c r="Z277" i="1" s="1"/>
  <c r="AC277" i="1"/>
  <c r="AD277" i="1" s="1"/>
  <c r="AB309" i="1"/>
  <c r="T248" i="1"/>
  <c r="U248" i="1" s="1"/>
  <c r="V273" i="1"/>
  <c r="Z273" i="1" s="1"/>
  <c r="AC273" i="1"/>
  <c r="AD273" i="1" s="1"/>
  <c r="V256" i="1"/>
  <c r="Z256" i="1" s="1"/>
  <c r="AC256" i="1"/>
  <c r="AB256" i="1"/>
  <c r="V111" i="1"/>
  <c r="Z111" i="1" s="1"/>
  <c r="AC111" i="1"/>
  <c r="AB111" i="1"/>
  <c r="L70" i="1"/>
  <c r="M70" i="1" s="1"/>
  <c r="T63" i="1"/>
  <c r="U63" i="1" s="1"/>
  <c r="T51" i="1"/>
  <c r="U51" i="1" s="1"/>
  <c r="L54" i="1"/>
  <c r="M54" i="1" s="1"/>
  <c r="T21" i="1"/>
  <c r="U21" i="1" s="1"/>
  <c r="V305" i="1"/>
  <c r="Z305" i="1" s="1"/>
  <c r="AC305" i="1"/>
  <c r="AD305" i="1" s="1"/>
  <c r="T312" i="1"/>
  <c r="U312" i="1" s="1"/>
  <c r="T302" i="1"/>
  <c r="U302" i="1" s="1"/>
  <c r="Q301" i="1"/>
  <c r="O301" i="1" s="1"/>
  <c r="R301" i="1" s="1"/>
  <c r="L301" i="1" s="1"/>
  <c r="M301" i="1" s="1"/>
  <c r="Q295" i="1"/>
  <c r="O295" i="1" s="1"/>
  <c r="R295" i="1" s="1"/>
  <c r="L295" i="1" s="1"/>
  <c r="M295" i="1" s="1"/>
  <c r="AB249" i="1"/>
  <c r="T296" i="1"/>
  <c r="U296" i="1" s="1"/>
  <c r="V269" i="1"/>
  <c r="Z269" i="1" s="1"/>
  <c r="AC269" i="1"/>
  <c r="AD269" i="1" s="1"/>
  <c r="AB257" i="1"/>
  <c r="AB297" i="1"/>
  <c r="AC283" i="1"/>
  <c r="AB283" i="1"/>
  <c r="V283" i="1"/>
  <c r="Z283" i="1" s="1"/>
  <c r="T287" i="1"/>
  <c r="U287" i="1" s="1"/>
  <c r="T260" i="1"/>
  <c r="U260" i="1" s="1"/>
  <c r="Q261" i="1"/>
  <c r="O261" i="1" s="1"/>
  <c r="R261" i="1" s="1"/>
  <c r="L261" i="1" s="1"/>
  <c r="M261" i="1" s="1"/>
  <c r="T267" i="1"/>
  <c r="U267" i="1" s="1"/>
  <c r="AD247" i="1"/>
  <c r="T254" i="1"/>
  <c r="U254" i="1" s="1"/>
  <c r="T225" i="1"/>
  <c r="U225" i="1" s="1"/>
  <c r="L177" i="1"/>
  <c r="M177" i="1" s="1"/>
  <c r="AB198" i="1"/>
  <c r="V198" i="1"/>
  <c r="Z198" i="1" s="1"/>
  <c r="AC198" i="1"/>
  <c r="L162" i="1"/>
  <c r="M162" i="1" s="1"/>
  <c r="AB245" i="1"/>
  <c r="V181" i="1"/>
  <c r="Z181" i="1" s="1"/>
  <c r="AC181" i="1"/>
  <c r="AB181" i="1"/>
  <c r="AD263" i="1"/>
  <c r="V215" i="1"/>
  <c r="Z215" i="1" s="1"/>
  <c r="AC215" i="1"/>
  <c r="AD215" i="1" s="1"/>
  <c r="Q178" i="1"/>
  <c r="O178" i="1" s="1"/>
  <c r="R178" i="1" s="1"/>
  <c r="L178" i="1" s="1"/>
  <c r="M178" i="1" s="1"/>
  <c r="L157" i="1"/>
  <c r="M157" i="1" s="1"/>
  <c r="V142" i="1"/>
  <c r="Z142" i="1" s="1"/>
  <c r="AC142" i="1"/>
  <c r="T122" i="1"/>
  <c r="U122" i="1" s="1"/>
  <c r="T139" i="1"/>
  <c r="U139" i="1" s="1"/>
  <c r="Q193" i="1"/>
  <c r="O193" i="1" s="1"/>
  <c r="R193" i="1" s="1"/>
  <c r="L193" i="1" s="1"/>
  <c r="M193" i="1" s="1"/>
  <c r="T116" i="1"/>
  <c r="U116" i="1" s="1"/>
  <c r="AB161" i="1"/>
  <c r="Q191" i="1"/>
  <c r="O191" i="1" s="1"/>
  <c r="R191" i="1" s="1"/>
  <c r="L191" i="1" s="1"/>
  <c r="M191" i="1" s="1"/>
  <c r="V154" i="1"/>
  <c r="Z154" i="1" s="1"/>
  <c r="AC154" i="1"/>
  <c r="AD154" i="1" s="1"/>
  <c r="T140" i="1"/>
  <c r="U140" i="1" s="1"/>
  <c r="L59" i="1"/>
  <c r="M59" i="1" s="1"/>
  <c r="T41" i="1"/>
  <c r="U41" i="1" s="1"/>
  <c r="T89" i="1"/>
  <c r="U89" i="1" s="1"/>
  <c r="Q82" i="1"/>
  <c r="O82" i="1" s="1"/>
  <c r="R82" i="1" s="1"/>
  <c r="L82" i="1" s="1"/>
  <c r="M82" i="1" s="1"/>
  <c r="T75" i="1"/>
  <c r="U75" i="1" s="1"/>
  <c r="Q46" i="1"/>
  <c r="O46" i="1" s="1"/>
  <c r="R46" i="1" s="1"/>
  <c r="L46" i="1" s="1"/>
  <c r="M46" i="1" s="1"/>
  <c r="V70" i="1"/>
  <c r="Z70" i="1" s="1"/>
  <c r="AC70" i="1"/>
  <c r="T87" i="1"/>
  <c r="U87" i="1" s="1"/>
  <c r="T73" i="1"/>
  <c r="U73" i="1" s="1"/>
  <c r="L101" i="1"/>
  <c r="M101" i="1" s="1"/>
  <c r="Q181" i="1"/>
  <c r="O181" i="1" s="1"/>
  <c r="R181" i="1" s="1"/>
  <c r="L181" i="1" s="1"/>
  <c r="M181" i="1" s="1"/>
  <c r="AC132" i="1"/>
  <c r="AD132" i="1" s="1"/>
  <c r="V132" i="1"/>
  <c r="Z132" i="1" s="1"/>
  <c r="AC128" i="1"/>
  <c r="V128" i="1"/>
  <c r="Z128" i="1" s="1"/>
  <c r="AB128" i="1"/>
  <c r="T112" i="1"/>
  <c r="U112" i="1" s="1"/>
  <c r="Q107" i="1"/>
  <c r="O107" i="1" s="1"/>
  <c r="R107" i="1" s="1"/>
  <c r="L107" i="1" s="1"/>
  <c r="M107" i="1" s="1"/>
  <c r="V42" i="1"/>
  <c r="Z42" i="1" s="1"/>
  <c r="AC42" i="1"/>
  <c r="V20" i="1"/>
  <c r="Z20" i="1" s="1"/>
  <c r="AC20" i="1"/>
  <c r="AD20" i="1" s="1"/>
  <c r="V141" i="1"/>
  <c r="Z141" i="1" s="1"/>
  <c r="AC141" i="1"/>
  <c r="AD141" i="1" s="1"/>
  <c r="AB70" i="1"/>
  <c r="AB71" i="1"/>
  <c r="V71" i="1"/>
  <c r="Z71" i="1" s="1"/>
  <c r="AC71" i="1"/>
  <c r="Q76" i="1"/>
  <c r="O76" i="1" s="1"/>
  <c r="R76" i="1" s="1"/>
  <c r="L76" i="1" s="1"/>
  <c r="M76" i="1" s="1"/>
  <c r="Q52" i="1"/>
  <c r="O52" i="1" s="1"/>
  <c r="R52" i="1" s="1"/>
  <c r="L52" i="1" s="1"/>
  <c r="M52" i="1" s="1"/>
  <c r="V163" i="1"/>
  <c r="Z163" i="1" s="1"/>
  <c r="AC163" i="1"/>
  <c r="AB163" i="1"/>
  <c r="Q24" i="1"/>
  <c r="O24" i="1" s="1"/>
  <c r="R24" i="1" s="1"/>
  <c r="L24" i="1" s="1"/>
  <c r="M24" i="1" s="1"/>
  <c r="V212" i="1"/>
  <c r="Z212" i="1" s="1"/>
  <c r="AC212" i="1"/>
  <c r="AB212" i="1"/>
  <c r="T77" i="1"/>
  <c r="U77" i="1" s="1"/>
  <c r="Q92" i="1"/>
  <c r="O92" i="1" s="1"/>
  <c r="R92" i="1" s="1"/>
  <c r="L92" i="1" s="1"/>
  <c r="M92" i="1" s="1"/>
  <c r="AD155" i="1" l="1"/>
  <c r="AD124" i="1"/>
  <c r="AD197" i="1"/>
  <c r="AD60" i="1"/>
  <c r="AD38" i="1"/>
  <c r="AD227" i="1"/>
  <c r="AD66" i="1"/>
  <c r="AD143" i="1"/>
  <c r="AD142" i="1"/>
  <c r="AD240" i="1"/>
  <c r="AD44" i="1"/>
  <c r="AD42" i="1"/>
  <c r="AD220" i="1"/>
  <c r="AD47" i="1"/>
  <c r="AD30" i="1"/>
  <c r="AD159" i="1"/>
  <c r="AD265" i="1"/>
  <c r="AD62" i="1"/>
  <c r="AD204" i="1"/>
  <c r="AD58" i="1"/>
  <c r="AD127" i="1"/>
  <c r="AD228" i="1"/>
  <c r="V138" i="1"/>
  <c r="Z138" i="1" s="1"/>
  <c r="AC138" i="1"/>
  <c r="AB138" i="1"/>
  <c r="Q138" i="1"/>
  <c r="O138" i="1" s="1"/>
  <c r="R138" i="1" s="1"/>
  <c r="L138" i="1" s="1"/>
  <c r="M138" i="1" s="1"/>
  <c r="AC57" i="1"/>
  <c r="V57" i="1"/>
  <c r="Z57" i="1" s="1"/>
  <c r="AB57" i="1"/>
  <c r="Q57" i="1"/>
  <c r="O57" i="1" s="1"/>
  <c r="R57" i="1" s="1"/>
  <c r="L57" i="1" s="1"/>
  <c r="M57" i="1" s="1"/>
  <c r="AD283" i="1"/>
  <c r="AC192" i="1"/>
  <c r="V192" i="1"/>
  <c r="Z192" i="1" s="1"/>
  <c r="AB192" i="1"/>
  <c r="Q192" i="1"/>
  <c r="O192" i="1" s="1"/>
  <c r="R192" i="1" s="1"/>
  <c r="L192" i="1" s="1"/>
  <c r="M192" i="1" s="1"/>
  <c r="AC100" i="1"/>
  <c r="V100" i="1"/>
  <c r="Z100" i="1" s="1"/>
  <c r="AB100" i="1"/>
  <c r="Q100" i="1"/>
  <c r="O100" i="1" s="1"/>
  <c r="R100" i="1" s="1"/>
  <c r="L100" i="1" s="1"/>
  <c r="M100" i="1" s="1"/>
  <c r="AD135" i="1"/>
  <c r="AC221" i="1"/>
  <c r="V221" i="1"/>
  <c r="Z221" i="1" s="1"/>
  <c r="Q221" i="1"/>
  <c r="O221" i="1" s="1"/>
  <c r="R221" i="1" s="1"/>
  <c r="L221" i="1" s="1"/>
  <c r="M221" i="1" s="1"/>
  <c r="AB221" i="1"/>
  <c r="AD147" i="1"/>
  <c r="V250" i="1"/>
  <c r="Z250" i="1" s="1"/>
  <c r="AC250" i="1"/>
  <c r="AD250" i="1" s="1"/>
  <c r="Q250" i="1"/>
  <c r="O250" i="1" s="1"/>
  <c r="R250" i="1" s="1"/>
  <c r="L250" i="1" s="1"/>
  <c r="M250" i="1" s="1"/>
  <c r="AB250" i="1"/>
  <c r="V167" i="1"/>
  <c r="Z167" i="1" s="1"/>
  <c r="AB167" i="1"/>
  <c r="AC167" i="1"/>
  <c r="Q167" i="1"/>
  <c r="O167" i="1" s="1"/>
  <c r="R167" i="1" s="1"/>
  <c r="L167" i="1" s="1"/>
  <c r="M167" i="1" s="1"/>
  <c r="AD236" i="1"/>
  <c r="AC133" i="1"/>
  <c r="AD133" i="1" s="1"/>
  <c r="V133" i="1"/>
  <c r="Z133" i="1" s="1"/>
  <c r="AB133" i="1"/>
  <c r="Q133" i="1"/>
  <c r="O133" i="1" s="1"/>
  <c r="R133" i="1" s="1"/>
  <c r="L133" i="1" s="1"/>
  <c r="M133" i="1" s="1"/>
  <c r="AB91" i="1"/>
  <c r="AC91" i="1"/>
  <c r="V91" i="1"/>
  <c r="Z91" i="1" s="1"/>
  <c r="Q91" i="1"/>
  <c r="O91" i="1" s="1"/>
  <c r="R91" i="1" s="1"/>
  <c r="L91" i="1" s="1"/>
  <c r="M91" i="1" s="1"/>
  <c r="AC65" i="1"/>
  <c r="AD65" i="1" s="1"/>
  <c r="V65" i="1"/>
  <c r="Z65" i="1" s="1"/>
  <c r="AB65" i="1"/>
  <c r="Q65" i="1"/>
  <c r="O65" i="1" s="1"/>
  <c r="R65" i="1" s="1"/>
  <c r="L65" i="1" s="1"/>
  <c r="M65" i="1" s="1"/>
  <c r="AC233" i="1"/>
  <c r="V233" i="1"/>
  <c r="Z233" i="1" s="1"/>
  <c r="Q233" i="1"/>
  <c r="O233" i="1" s="1"/>
  <c r="R233" i="1" s="1"/>
  <c r="L233" i="1" s="1"/>
  <c r="M233" i="1" s="1"/>
  <c r="AB233" i="1"/>
  <c r="AD208" i="1"/>
  <c r="AD92" i="1"/>
  <c r="AC288" i="1"/>
  <c r="V288" i="1"/>
  <c r="Z288" i="1" s="1"/>
  <c r="AB288" i="1"/>
  <c r="Q288" i="1"/>
  <c r="O288" i="1" s="1"/>
  <c r="R288" i="1" s="1"/>
  <c r="L288" i="1" s="1"/>
  <c r="M288" i="1" s="1"/>
  <c r="AD212" i="1"/>
  <c r="AD71" i="1"/>
  <c r="AD70" i="1"/>
  <c r="AD181" i="1"/>
  <c r="AC260" i="1"/>
  <c r="AB260" i="1"/>
  <c r="V260" i="1"/>
  <c r="Z260" i="1" s="1"/>
  <c r="Q260" i="1"/>
  <c r="O260" i="1" s="1"/>
  <c r="R260" i="1" s="1"/>
  <c r="L260" i="1" s="1"/>
  <c r="M260" i="1" s="1"/>
  <c r="AD117" i="1"/>
  <c r="V235" i="1"/>
  <c r="Z235" i="1" s="1"/>
  <c r="AC235" i="1"/>
  <c r="AB235" i="1"/>
  <c r="Q235" i="1"/>
  <c r="O235" i="1" s="1"/>
  <c r="R235" i="1" s="1"/>
  <c r="L235" i="1" s="1"/>
  <c r="M235" i="1" s="1"/>
  <c r="AC152" i="1"/>
  <c r="AD152" i="1" s="1"/>
  <c r="AB152" i="1"/>
  <c r="V152" i="1"/>
  <c r="Z152" i="1" s="1"/>
  <c r="Q152" i="1"/>
  <c r="O152" i="1" s="1"/>
  <c r="R152" i="1" s="1"/>
  <c r="L152" i="1" s="1"/>
  <c r="M152" i="1" s="1"/>
  <c r="V258" i="1"/>
  <c r="Z258" i="1" s="1"/>
  <c r="Q258" i="1"/>
  <c r="O258" i="1" s="1"/>
  <c r="R258" i="1" s="1"/>
  <c r="L258" i="1" s="1"/>
  <c r="M258" i="1" s="1"/>
  <c r="AC258" i="1"/>
  <c r="AB258" i="1"/>
  <c r="AD230" i="1"/>
  <c r="AC37" i="1"/>
  <c r="V37" i="1"/>
  <c r="Z37" i="1" s="1"/>
  <c r="AB37" i="1"/>
  <c r="Q37" i="1"/>
  <c r="O37" i="1" s="1"/>
  <c r="R37" i="1" s="1"/>
  <c r="L37" i="1" s="1"/>
  <c r="M37" i="1" s="1"/>
  <c r="AD161" i="1"/>
  <c r="V272" i="1"/>
  <c r="Z272" i="1" s="1"/>
  <c r="AC272" i="1"/>
  <c r="AB272" i="1"/>
  <c r="Q272" i="1"/>
  <c r="O272" i="1" s="1"/>
  <c r="R272" i="1" s="1"/>
  <c r="L272" i="1" s="1"/>
  <c r="M272" i="1" s="1"/>
  <c r="AC61" i="1"/>
  <c r="V61" i="1"/>
  <c r="Z61" i="1" s="1"/>
  <c r="Q61" i="1"/>
  <c r="O61" i="1" s="1"/>
  <c r="R61" i="1" s="1"/>
  <c r="L61" i="1" s="1"/>
  <c r="M61" i="1" s="1"/>
  <c r="AB61" i="1"/>
  <c r="AC164" i="1"/>
  <c r="AB164" i="1"/>
  <c r="V164" i="1"/>
  <c r="Z164" i="1" s="1"/>
  <c r="Q164" i="1"/>
  <c r="O164" i="1" s="1"/>
  <c r="R164" i="1" s="1"/>
  <c r="L164" i="1" s="1"/>
  <c r="M164" i="1" s="1"/>
  <c r="AC239" i="1"/>
  <c r="V239" i="1"/>
  <c r="Z239" i="1" s="1"/>
  <c r="Q239" i="1"/>
  <c r="O239" i="1" s="1"/>
  <c r="R239" i="1" s="1"/>
  <c r="L239" i="1" s="1"/>
  <c r="M239" i="1" s="1"/>
  <c r="AB239" i="1"/>
  <c r="AD72" i="1"/>
  <c r="AC176" i="1"/>
  <c r="V176" i="1"/>
  <c r="Z176" i="1" s="1"/>
  <c r="Q176" i="1"/>
  <c r="O176" i="1" s="1"/>
  <c r="R176" i="1" s="1"/>
  <c r="L176" i="1" s="1"/>
  <c r="M176" i="1" s="1"/>
  <c r="AB176" i="1"/>
  <c r="AD275" i="1"/>
  <c r="AC188" i="1"/>
  <c r="AD188" i="1" s="1"/>
  <c r="V188" i="1"/>
  <c r="Z188" i="1" s="1"/>
  <c r="Q188" i="1"/>
  <c r="O188" i="1" s="1"/>
  <c r="R188" i="1" s="1"/>
  <c r="L188" i="1" s="1"/>
  <c r="M188" i="1" s="1"/>
  <c r="AB188" i="1"/>
  <c r="AD301" i="1"/>
  <c r="V264" i="1"/>
  <c r="Z264" i="1" s="1"/>
  <c r="AB264" i="1"/>
  <c r="AC264" i="1"/>
  <c r="AD264" i="1" s="1"/>
  <c r="Q264" i="1"/>
  <c r="O264" i="1" s="1"/>
  <c r="R264" i="1" s="1"/>
  <c r="L264" i="1" s="1"/>
  <c r="M264" i="1" s="1"/>
  <c r="AD149" i="1"/>
  <c r="AC196" i="1"/>
  <c r="V196" i="1"/>
  <c r="Z196" i="1" s="1"/>
  <c r="Q196" i="1"/>
  <c r="O196" i="1" s="1"/>
  <c r="R196" i="1" s="1"/>
  <c r="L196" i="1" s="1"/>
  <c r="M196" i="1" s="1"/>
  <c r="AB196" i="1"/>
  <c r="AD252" i="1"/>
  <c r="AD309" i="1"/>
  <c r="AC156" i="1"/>
  <c r="AB156" i="1"/>
  <c r="V156" i="1"/>
  <c r="Z156" i="1" s="1"/>
  <c r="Q156" i="1"/>
  <c r="O156" i="1" s="1"/>
  <c r="R156" i="1" s="1"/>
  <c r="L156" i="1" s="1"/>
  <c r="M156" i="1" s="1"/>
  <c r="V34" i="1"/>
  <c r="Z34" i="1" s="1"/>
  <c r="AC34" i="1"/>
  <c r="Q34" i="1"/>
  <c r="O34" i="1" s="1"/>
  <c r="R34" i="1" s="1"/>
  <c r="L34" i="1" s="1"/>
  <c r="M34" i="1" s="1"/>
  <c r="AB34" i="1"/>
  <c r="AC217" i="1"/>
  <c r="AD217" i="1" s="1"/>
  <c r="V217" i="1"/>
  <c r="Z217" i="1" s="1"/>
  <c r="Q217" i="1"/>
  <c r="O217" i="1" s="1"/>
  <c r="R217" i="1" s="1"/>
  <c r="L217" i="1" s="1"/>
  <c r="M217" i="1" s="1"/>
  <c r="AB217" i="1"/>
  <c r="AC73" i="1"/>
  <c r="V73" i="1"/>
  <c r="Z73" i="1" s="1"/>
  <c r="Q73" i="1"/>
  <c r="O73" i="1" s="1"/>
  <c r="R73" i="1" s="1"/>
  <c r="L73" i="1" s="1"/>
  <c r="M73" i="1" s="1"/>
  <c r="AB73" i="1"/>
  <c r="AC16" i="1"/>
  <c r="AD16" i="1" s="1"/>
  <c r="V16" i="1"/>
  <c r="Z16" i="1" s="1"/>
  <c r="Q16" i="1"/>
  <c r="O16" i="1" s="1"/>
  <c r="R16" i="1" s="1"/>
  <c r="L16" i="1" s="1"/>
  <c r="M16" i="1" s="1"/>
  <c r="AB16" i="1"/>
  <c r="V284" i="1"/>
  <c r="Z284" i="1" s="1"/>
  <c r="AB284" i="1"/>
  <c r="AC284" i="1"/>
  <c r="Q284" i="1"/>
  <c r="O284" i="1" s="1"/>
  <c r="R284" i="1" s="1"/>
  <c r="L284" i="1" s="1"/>
  <c r="M284" i="1" s="1"/>
  <c r="AC267" i="1"/>
  <c r="V267" i="1"/>
  <c r="Z267" i="1" s="1"/>
  <c r="AB267" i="1"/>
  <c r="Q267" i="1"/>
  <c r="O267" i="1" s="1"/>
  <c r="R267" i="1" s="1"/>
  <c r="L267" i="1" s="1"/>
  <c r="M267" i="1" s="1"/>
  <c r="V248" i="1"/>
  <c r="Z248" i="1" s="1"/>
  <c r="AB248" i="1"/>
  <c r="AC248" i="1"/>
  <c r="Q248" i="1"/>
  <c r="O248" i="1" s="1"/>
  <c r="R248" i="1" s="1"/>
  <c r="L248" i="1" s="1"/>
  <c r="M248" i="1" s="1"/>
  <c r="V28" i="1"/>
  <c r="Z28" i="1" s="1"/>
  <c r="AC28" i="1"/>
  <c r="AB28" i="1"/>
  <c r="Q28" i="1"/>
  <c r="O28" i="1" s="1"/>
  <c r="R28" i="1" s="1"/>
  <c r="L28" i="1" s="1"/>
  <c r="M28" i="1" s="1"/>
  <c r="AD291" i="1"/>
  <c r="AC292" i="1"/>
  <c r="V292" i="1"/>
  <c r="Z292" i="1" s="1"/>
  <c r="Q292" i="1"/>
  <c r="O292" i="1" s="1"/>
  <c r="R292" i="1" s="1"/>
  <c r="L292" i="1" s="1"/>
  <c r="M292" i="1" s="1"/>
  <c r="AB292" i="1"/>
  <c r="AB87" i="1"/>
  <c r="V87" i="1"/>
  <c r="Z87" i="1" s="1"/>
  <c r="AC87" i="1"/>
  <c r="Q87" i="1"/>
  <c r="O87" i="1" s="1"/>
  <c r="R87" i="1" s="1"/>
  <c r="L87" i="1" s="1"/>
  <c r="M87" i="1" s="1"/>
  <c r="AC89" i="1"/>
  <c r="V89" i="1"/>
  <c r="Z89" i="1" s="1"/>
  <c r="AB89" i="1"/>
  <c r="Q89" i="1"/>
  <c r="O89" i="1" s="1"/>
  <c r="R89" i="1" s="1"/>
  <c r="L89" i="1" s="1"/>
  <c r="M89" i="1" s="1"/>
  <c r="AC255" i="1"/>
  <c r="V255" i="1"/>
  <c r="Z255" i="1" s="1"/>
  <c r="AB255" i="1"/>
  <c r="Q255" i="1"/>
  <c r="O255" i="1" s="1"/>
  <c r="R255" i="1" s="1"/>
  <c r="L255" i="1" s="1"/>
  <c r="M255" i="1" s="1"/>
  <c r="AC41" i="1"/>
  <c r="V41" i="1"/>
  <c r="Z41" i="1" s="1"/>
  <c r="Q41" i="1"/>
  <c r="O41" i="1" s="1"/>
  <c r="R41" i="1" s="1"/>
  <c r="L41" i="1" s="1"/>
  <c r="M41" i="1" s="1"/>
  <c r="AB41" i="1"/>
  <c r="AC53" i="1"/>
  <c r="V53" i="1"/>
  <c r="Z53" i="1" s="1"/>
  <c r="AB53" i="1"/>
  <c r="Q53" i="1"/>
  <c r="O53" i="1" s="1"/>
  <c r="R53" i="1" s="1"/>
  <c r="L53" i="1" s="1"/>
  <c r="M53" i="1" s="1"/>
  <c r="V246" i="1"/>
  <c r="Z246" i="1" s="1"/>
  <c r="AC246" i="1"/>
  <c r="AB246" i="1"/>
  <c r="Q246" i="1"/>
  <c r="O246" i="1" s="1"/>
  <c r="R246" i="1" s="1"/>
  <c r="L246" i="1" s="1"/>
  <c r="M246" i="1" s="1"/>
  <c r="AC98" i="1"/>
  <c r="AB98" i="1"/>
  <c r="V98" i="1"/>
  <c r="Z98" i="1" s="1"/>
  <c r="Q98" i="1"/>
  <c r="O98" i="1" s="1"/>
  <c r="R98" i="1" s="1"/>
  <c r="L98" i="1" s="1"/>
  <c r="M98" i="1" s="1"/>
  <c r="V298" i="1"/>
  <c r="Z298" i="1" s="1"/>
  <c r="AC298" i="1"/>
  <c r="AB298" i="1"/>
  <c r="Q298" i="1"/>
  <c r="O298" i="1" s="1"/>
  <c r="R298" i="1" s="1"/>
  <c r="L298" i="1" s="1"/>
  <c r="M298" i="1" s="1"/>
  <c r="V211" i="1"/>
  <c r="Z211" i="1" s="1"/>
  <c r="AC211" i="1"/>
  <c r="Q211" i="1"/>
  <c r="O211" i="1" s="1"/>
  <c r="R211" i="1" s="1"/>
  <c r="L211" i="1" s="1"/>
  <c r="M211" i="1" s="1"/>
  <c r="AB211" i="1"/>
  <c r="AC266" i="1"/>
  <c r="V266" i="1"/>
  <c r="Z266" i="1" s="1"/>
  <c r="AB266" i="1"/>
  <c r="Q266" i="1"/>
  <c r="O266" i="1" s="1"/>
  <c r="R266" i="1" s="1"/>
  <c r="L266" i="1" s="1"/>
  <c r="M266" i="1" s="1"/>
  <c r="V231" i="1"/>
  <c r="Z231" i="1" s="1"/>
  <c r="AC231" i="1"/>
  <c r="AB231" i="1"/>
  <c r="Q231" i="1"/>
  <c r="O231" i="1" s="1"/>
  <c r="R231" i="1" s="1"/>
  <c r="L231" i="1" s="1"/>
  <c r="M231" i="1" s="1"/>
  <c r="AD97" i="1"/>
  <c r="AC244" i="1"/>
  <c r="V244" i="1"/>
  <c r="Z244" i="1" s="1"/>
  <c r="AB244" i="1"/>
  <c r="Q244" i="1"/>
  <c r="O244" i="1" s="1"/>
  <c r="R244" i="1" s="1"/>
  <c r="L244" i="1" s="1"/>
  <c r="M244" i="1" s="1"/>
  <c r="V116" i="1"/>
  <c r="Z116" i="1" s="1"/>
  <c r="AC116" i="1"/>
  <c r="AB116" i="1"/>
  <c r="Q116" i="1"/>
  <c r="O116" i="1" s="1"/>
  <c r="R116" i="1" s="1"/>
  <c r="L116" i="1" s="1"/>
  <c r="M116" i="1" s="1"/>
  <c r="AC287" i="1"/>
  <c r="AB287" i="1"/>
  <c r="V287" i="1"/>
  <c r="Z287" i="1" s="1"/>
  <c r="Q287" i="1"/>
  <c r="O287" i="1" s="1"/>
  <c r="R287" i="1" s="1"/>
  <c r="L287" i="1" s="1"/>
  <c r="M287" i="1" s="1"/>
  <c r="AB51" i="1"/>
  <c r="AC51" i="1"/>
  <c r="V51" i="1"/>
  <c r="Z51" i="1" s="1"/>
  <c r="Q51" i="1"/>
  <c r="O51" i="1" s="1"/>
  <c r="R51" i="1" s="1"/>
  <c r="L51" i="1" s="1"/>
  <c r="M51" i="1" s="1"/>
  <c r="AD256" i="1"/>
  <c r="V120" i="1"/>
  <c r="Z120" i="1" s="1"/>
  <c r="AC120" i="1"/>
  <c r="Q120" i="1"/>
  <c r="O120" i="1" s="1"/>
  <c r="R120" i="1" s="1"/>
  <c r="L120" i="1" s="1"/>
  <c r="M120" i="1" s="1"/>
  <c r="AB120" i="1"/>
  <c r="AD304" i="1"/>
  <c r="AB114" i="1"/>
  <c r="AC114" i="1"/>
  <c r="V114" i="1"/>
  <c r="Z114" i="1" s="1"/>
  <c r="Q114" i="1"/>
  <c r="O114" i="1" s="1"/>
  <c r="R114" i="1" s="1"/>
  <c r="L114" i="1" s="1"/>
  <c r="M114" i="1" s="1"/>
  <c r="V280" i="1"/>
  <c r="Z280" i="1" s="1"/>
  <c r="AB280" i="1"/>
  <c r="Q280" i="1"/>
  <c r="O280" i="1" s="1"/>
  <c r="R280" i="1" s="1"/>
  <c r="L280" i="1" s="1"/>
  <c r="M280" i="1" s="1"/>
  <c r="AC280" i="1"/>
  <c r="AC137" i="1"/>
  <c r="AD137" i="1" s="1"/>
  <c r="V137" i="1"/>
  <c r="Z137" i="1" s="1"/>
  <c r="AB137" i="1"/>
  <c r="Q137" i="1"/>
  <c r="O137" i="1" s="1"/>
  <c r="R137" i="1" s="1"/>
  <c r="L137" i="1" s="1"/>
  <c r="M137" i="1" s="1"/>
  <c r="V96" i="1"/>
  <c r="Z96" i="1" s="1"/>
  <c r="AB96" i="1"/>
  <c r="AC96" i="1"/>
  <c r="AD96" i="1" s="1"/>
  <c r="Q96" i="1"/>
  <c r="O96" i="1" s="1"/>
  <c r="R96" i="1" s="1"/>
  <c r="L96" i="1" s="1"/>
  <c r="M96" i="1" s="1"/>
  <c r="AD191" i="1"/>
  <c r="AD50" i="1"/>
  <c r="V125" i="1"/>
  <c r="Z125" i="1" s="1"/>
  <c r="AC125" i="1"/>
  <c r="Q125" i="1"/>
  <c r="O125" i="1" s="1"/>
  <c r="R125" i="1" s="1"/>
  <c r="L125" i="1" s="1"/>
  <c r="M125" i="1" s="1"/>
  <c r="AB125" i="1"/>
  <c r="AC241" i="1"/>
  <c r="AB241" i="1"/>
  <c r="V241" i="1"/>
  <c r="Z241" i="1" s="1"/>
  <c r="Q241" i="1"/>
  <c r="O241" i="1" s="1"/>
  <c r="R241" i="1" s="1"/>
  <c r="L241" i="1" s="1"/>
  <c r="M241" i="1" s="1"/>
  <c r="AC271" i="1"/>
  <c r="V271" i="1"/>
  <c r="Z271" i="1" s="1"/>
  <c r="AB271" i="1"/>
  <c r="Q271" i="1"/>
  <c r="O271" i="1" s="1"/>
  <c r="R271" i="1" s="1"/>
  <c r="L271" i="1" s="1"/>
  <c r="M271" i="1" s="1"/>
  <c r="AB276" i="1"/>
  <c r="V276" i="1"/>
  <c r="Z276" i="1" s="1"/>
  <c r="AC276" i="1"/>
  <c r="Q276" i="1"/>
  <c r="O276" i="1" s="1"/>
  <c r="R276" i="1" s="1"/>
  <c r="L276" i="1" s="1"/>
  <c r="M276" i="1" s="1"/>
  <c r="V286" i="1"/>
  <c r="Z286" i="1" s="1"/>
  <c r="AC286" i="1"/>
  <c r="AB286" i="1"/>
  <c r="Q286" i="1"/>
  <c r="O286" i="1" s="1"/>
  <c r="R286" i="1" s="1"/>
  <c r="L286" i="1" s="1"/>
  <c r="M286" i="1" s="1"/>
  <c r="AC104" i="1"/>
  <c r="V104" i="1"/>
  <c r="Z104" i="1" s="1"/>
  <c r="AB104" i="1"/>
  <c r="Q104" i="1"/>
  <c r="O104" i="1" s="1"/>
  <c r="R104" i="1" s="1"/>
  <c r="L104" i="1" s="1"/>
  <c r="M104" i="1" s="1"/>
  <c r="V174" i="1"/>
  <c r="Z174" i="1" s="1"/>
  <c r="AB174" i="1"/>
  <c r="AC174" i="1"/>
  <c r="AD174" i="1" s="1"/>
  <c r="Q174" i="1"/>
  <c r="O174" i="1" s="1"/>
  <c r="R174" i="1" s="1"/>
  <c r="L174" i="1" s="1"/>
  <c r="M174" i="1" s="1"/>
  <c r="AD218" i="1"/>
  <c r="AD179" i="1"/>
  <c r="AC171" i="1"/>
  <c r="V171" i="1"/>
  <c r="Z171" i="1" s="1"/>
  <c r="Q171" i="1"/>
  <c r="O171" i="1" s="1"/>
  <c r="R171" i="1" s="1"/>
  <c r="L171" i="1" s="1"/>
  <c r="M171" i="1" s="1"/>
  <c r="AB171" i="1"/>
  <c r="AB202" i="1"/>
  <c r="V202" i="1"/>
  <c r="Z202" i="1" s="1"/>
  <c r="AC202" i="1"/>
  <c r="Q202" i="1"/>
  <c r="O202" i="1" s="1"/>
  <c r="R202" i="1" s="1"/>
  <c r="L202" i="1" s="1"/>
  <c r="M202" i="1" s="1"/>
  <c r="AC25" i="1"/>
  <c r="AD25" i="1" s="1"/>
  <c r="V25" i="1"/>
  <c r="Z25" i="1" s="1"/>
  <c r="AB25" i="1"/>
  <c r="Q25" i="1"/>
  <c r="O25" i="1" s="1"/>
  <c r="R25" i="1" s="1"/>
  <c r="L25" i="1" s="1"/>
  <c r="M25" i="1" s="1"/>
  <c r="V122" i="1"/>
  <c r="Z122" i="1" s="1"/>
  <c r="AB122" i="1"/>
  <c r="AC122" i="1"/>
  <c r="Q122" i="1"/>
  <c r="O122" i="1" s="1"/>
  <c r="R122" i="1" s="1"/>
  <c r="L122" i="1" s="1"/>
  <c r="M122" i="1" s="1"/>
  <c r="AC21" i="1"/>
  <c r="V21" i="1"/>
  <c r="Z21" i="1" s="1"/>
  <c r="Q21" i="1"/>
  <c r="O21" i="1" s="1"/>
  <c r="R21" i="1" s="1"/>
  <c r="L21" i="1" s="1"/>
  <c r="M21" i="1" s="1"/>
  <c r="AB21" i="1"/>
  <c r="AC22" i="1"/>
  <c r="V22" i="1"/>
  <c r="Z22" i="1" s="1"/>
  <c r="AB22" i="1"/>
  <c r="Q22" i="1"/>
  <c r="O22" i="1" s="1"/>
  <c r="R22" i="1" s="1"/>
  <c r="L22" i="1" s="1"/>
  <c r="M22" i="1" s="1"/>
  <c r="AC158" i="1"/>
  <c r="V158" i="1"/>
  <c r="Z158" i="1" s="1"/>
  <c r="Q158" i="1"/>
  <c r="O158" i="1" s="1"/>
  <c r="R158" i="1" s="1"/>
  <c r="L158" i="1" s="1"/>
  <c r="M158" i="1" s="1"/>
  <c r="AB158" i="1"/>
  <c r="AC300" i="1"/>
  <c r="AD300" i="1" s="1"/>
  <c r="V300" i="1"/>
  <c r="Z300" i="1" s="1"/>
  <c r="Q300" i="1"/>
  <c r="O300" i="1" s="1"/>
  <c r="R300" i="1" s="1"/>
  <c r="L300" i="1" s="1"/>
  <c r="M300" i="1" s="1"/>
  <c r="AB300" i="1"/>
  <c r="AC270" i="1"/>
  <c r="V270" i="1"/>
  <c r="Z270" i="1" s="1"/>
  <c r="AB270" i="1"/>
  <c r="Q270" i="1"/>
  <c r="O270" i="1" s="1"/>
  <c r="R270" i="1" s="1"/>
  <c r="L270" i="1" s="1"/>
  <c r="M270" i="1" s="1"/>
  <c r="AC274" i="1"/>
  <c r="AD274" i="1" s="1"/>
  <c r="V274" i="1"/>
  <c r="Z274" i="1" s="1"/>
  <c r="Q274" i="1"/>
  <c r="O274" i="1" s="1"/>
  <c r="R274" i="1" s="1"/>
  <c r="L274" i="1" s="1"/>
  <c r="M274" i="1" s="1"/>
  <c r="AB274" i="1"/>
  <c r="AC184" i="1"/>
  <c r="V184" i="1"/>
  <c r="Z184" i="1" s="1"/>
  <c r="Q184" i="1"/>
  <c r="O184" i="1" s="1"/>
  <c r="R184" i="1" s="1"/>
  <c r="L184" i="1" s="1"/>
  <c r="M184" i="1" s="1"/>
  <c r="AB184" i="1"/>
  <c r="AD128" i="1"/>
  <c r="AD111" i="1"/>
  <c r="AC225" i="1"/>
  <c r="V225" i="1"/>
  <c r="Z225" i="1" s="1"/>
  <c r="Q225" i="1"/>
  <c r="O225" i="1" s="1"/>
  <c r="R225" i="1" s="1"/>
  <c r="L225" i="1" s="1"/>
  <c r="M225" i="1" s="1"/>
  <c r="AB225" i="1"/>
  <c r="V102" i="1"/>
  <c r="Z102" i="1" s="1"/>
  <c r="AC102" i="1"/>
  <c r="AB102" i="1"/>
  <c r="Q102" i="1"/>
  <c r="O102" i="1" s="1"/>
  <c r="R102" i="1" s="1"/>
  <c r="L102" i="1" s="1"/>
  <c r="M102" i="1" s="1"/>
  <c r="V106" i="1"/>
  <c r="Z106" i="1" s="1"/>
  <c r="AC106" i="1"/>
  <c r="AB106" i="1"/>
  <c r="Q106" i="1"/>
  <c r="O106" i="1" s="1"/>
  <c r="R106" i="1" s="1"/>
  <c r="L106" i="1" s="1"/>
  <c r="M106" i="1" s="1"/>
  <c r="AD170" i="1"/>
  <c r="AC251" i="1"/>
  <c r="V251" i="1"/>
  <c r="Z251" i="1" s="1"/>
  <c r="AB251" i="1"/>
  <c r="Q251" i="1"/>
  <c r="O251" i="1" s="1"/>
  <c r="R251" i="1" s="1"/>
  <c r="L251" i="1" s="1"/>
  <c r="M251" i="1" s="1"/>
  <c r="AC150" i="1"/>
  <c r="V150" i="1"/>
  <c r="Z150" i="1" s="1"/>
  <c r="AB150" i="1"/>
  <c r="Q150" i="1"/>
  <c r="O150" i="1" s="1"/>
  <c r="R150" i="1" s="1"/>
  <c r="L150" i="1" s="1"/>
  <c r="M150" i="1" s="1"/>
  <c r="AC140" i="1"/>
  <c r="V140" i="1"/>
  <c r="Z140" i="1" s="1"/>
  <c r="AB140" i="1"/>
  <c r="Q140" i="1"/>
  <c r="O140" i="1" s="1"/>
  <c r="R140" i="1" s="1"/>
  <c r="L140" i="1" s="1"/>
  <c r="M140" i="1" s="1"/>
  <c r="AC254" i="1"/>
  <c r="V254" i="1"/>
  <c r="Z254" i="1" s="1"/>
  <c r="Q254" i="1"/>
  <c r="O254" i="1" s="1"/>
  <c r="R254" i="1" s="1"/>
  <c r="L254" i="1" s="1"/>
  <c r="M254" i="1" s="1"/>
  <c r="AB254" i="1"/>
  <c r="AC312" i="1"/>
  <c r="AB312" i="1"/>
  <c r="V312" i="1"/>
  <c r="Z312" i="1" s="1"/>
  <c r="Q312" i="1"/>
  <c r="O312" i="1" s="1"/>
  <c r="R312" i="1" s="1"/>
  <c r="L312" i="1" s="1"/>
  <c r="M312" i="1" s="1"/>
  <c r="AD234" i="1"/>
  <c r="AC33" i="1"/>
  <c r="V33" i="1"/>
  <c r="Z33" i="1" s="1"/>
  <c r="Q33" i="1"/>
  <c r="O33" i="1" s="1"/>
  <c r="R33" i="1" s="1"/>
  <c r="L33" i="1" s="1"/>
  <c r="M33" i="1" s="1"/>
  <c r="AB33" i="1"/>
  <c r="AD216" i="1"/>
  <c r="AD193" i="1"/>
  <c r="AD303" i="1"/>
  <c r="V282" i="1"/>
  <c r="Z282" i="1" s="1"/>
  <c r="Q282" i="1"/>
  <c r="O282" i="1" s="1"/>
  <c r="R282" i="1" s="1"/>
  <c r="L282" i="1" s="1"/>
  <c r="M282" i="1" s="1"/>
  <c r="AC282" i="1"/>
  <c r="AD282" i="1" s="1"/>
  <c r="AB282" i="1"/>
  <c r="AC148" i="1"/>
  <c r="AB148" i="1"/>
  <c r="V148" i="1"/>
  <c r="Z148" i="1" s="1"/>
  <c r="Q148" i="1"/>
  <c r="O148" i="1" s="1"/>
  <c r="R148" i="1" s="1"/>
  <c r="L148" i="1" s="1"/>
  <c r="M148" i="1" s="1"/>
  <c r="V268" i="1"/>
  <c r="Z268" i="1" s="1"/>
  <c r="AC268" i="1"/>
  <c r="AB268" i="1"/>
  <c r="Q268" i="1"/>
  <c r="O268" i="1" s="1"/>
  <c r="R268" i="1" s="1"/>
  <c r="L268" i="1" s="1"/>
  <c r="M268" i="1" s="1"/>
  <c r="AD99" i="1"/>
  <c r="AD43" i="1"/>
  <c r="AC93" i="1"/>
  <c r="Q93" i="1"/>
  <c r="O93" i="1" s="1"/>
  <c r="R93" i="1" s="1"/>
  <c r="L93" i="1" s="1"/>
  <c r="M93" i="1" s="1"/>
  <c r="V93" i="1"/>
  <c r="Z93" i="1" s="1"/>
  <c r="AB93" i="1"/>
  <c r="AC172" i="1"/>
  <c r="V172" i="1"/>
  <c r="Z172" i="1" s="1"/>
  <c r="Q172" i="1"/>
  <c r="O172" i="1" s="1"/>
  <c r="R172" i="1" s="1"/>
  <c r="L172" i="1" s="1"/>
  <c r="M172" i="1" s="1"/>
  <c r="AB172" i="1"/>
  <c r="AC29" i="1"/>
  <c r="V29" i="1"/>
  <c r="Z29" i="1" s="1"/>
  <c r="AB29" i="1"/>
  <c r="Q29" i="1"/>
  <c r="O29" i="1" s="1"/>
  <c r="R29" i="1" s="1"/>
  <c r="L29" i="1" s="1"/>
  <c r="M29" i="1" s="1"/>
  <c r="AC166" i="1"/>
  <c r="V166" i="1"/>
  <c r="Z166" i="1" s="1"/>
  <c r="AB166" i="1"/>
  <c r="Q166" i="1"/>
  <c r="O166" i="1" s="1"/>
  <c r="R166" i="1" s="1"/>
  <c r="L166" i="1" s="1"/>
  <c r="M166" i="1" s="1"/>
  <c r="AC213" i="1"/>
  <c r="V213" i="1"/>
  <c r="Z213" i="1" s="1"/>
  <c r="AB213" i="1"/>
  <c r="Q213" i="1"/>
  <c r="O213" i="1" s="1"/>
  <c r="R213" i="1" s="1"/>
  <c r="L213" i="1" s="1"/>
  <c r="M213" i="1" s="1"/>
  <c r="AC237" i="1"/>
  <c r="AD237" i="1" s="1"/>
  <c r="AB237" i="1"/>
  <c r="V237" i="1"/>
  <c r="Z237" i="1" s="1"/>
  <c r="Q237" i="1"/>
  <c r="O237" i="1" s="1"/>
  <c r="R237" i="1" s="1"/>
  <c r="L237" i="1" s="1"/>
  <c r="M237" i="1" s="1"/>
  <c r="AD311" i="1"/>
  <c r="V139" i="1"/>
  <c r="Z139" i="1" s="1"/>
  <c r="AC139" i="1"/>
  <c r="AB139" i="1"/>
  <c r="Q139" i="1"/>
  <c r="O139" i="1" s="1"/>
  <c r="R139" i="1" s="1"/>
  <c r="L139" i="1" s="1"/>
  <c r="M139" i="1" s="1"/>
  <c r="V108" i="1"/>
  <c r="Z108" i="1" s="1"/>
  <c r="AC108" i="1"/>
  <c r="Q108" i="1"/>
  <c r="O108" i="1" s="1"/>
  <c r="R108" i="1" s="1"/>
  <c r="L108" i="1" s="1"/>
  <c r="M108" i="1" s="1"/>
  <c r="AB108" i="1"/>
  <c r="AC180" i="1"/>
  <c r="V180" i="1"/>
  <c r="Z180" i="1" s="1"/>
  <c r="Q180" i="1"/>
  <c r="O180" i="1" s="1"/>
  <c r="R180" i="1" s="1"/>
  <c r="L180" i="1" s="1"/>
  <c r="M180" i="1" s="1"/>
  <c r="AB180" i="1"/>
  <c r="AC209" i="1"/>
  <c r="V209" i="1"/>
  <c r="Z209" i="1" s="1"/>
  <c r="Q209" i="1"/>
  <c r="O209" i="1" s="1"/>
  <c r="R209" i="1" s="1"/>
  <c r="L209" i="1" s="1"/>
  <c r="M209" i="1" s="1"/>
  <c r="AB209" i="1"/>
  <c r="AC77" i="1"/>
  <c r="V77" i="1"/>
  <c r="Z77" i="1" s="1"/>
  <c r="Q77" i="1"/>
  <c r="O77" i="1" s="1"/>
  <c r="R77" i="1" s="1"/>
  <c r="L77" i="1" s="1"/>
  <c r="M77" i="1" s="1"/>
  <c r="AB77" i="1"/>
  <c r="AD249" i="1"/>
  <c r="AD88" i="1"/>
  <c r="AC144" i="1"/>
  <c r="AB144" i="1"/>
  <c r="V144" i="1"/>
  <c r="Z144" i="1" s="1"/>
  <c r="Q144" i="1"/>
  <c r="O144" i="1" s="1"/>
  <c r="R144" i="1" s="1"/>
  <c r="L144" i="1" s="1"/>
  <c r="M144" i="1" s="1"/>
  <c r="AD224" i="1"/>
  <c r="AB194" i="1"/>
  <c r="AC194" i="1"/>
  <c r="V194" i="1"/>
  <c r="Z194" i="1" s="1"/>
  <c r="Q194" i="1"/>
  <c r="O194" i="1" s="1"/>
  <c r="R194" i="1" s="1"/>
  <c r="L194" i="1" s="1"/>
  <c r="M194" i="1" s="1"/>
  <c r="AD308" i="1"/>
  <c r="AD103" i="1"/>
  <c r="AC302" i="1"/>
  <c r="V302" i="1"/>
  <c r="Z302" i="1" s="1"/>
  <c r="AB302" i="1"/>
  <c r="Q302" i="1"/>
  <c r="O302" i="1" s="1"/>
  <c r="R302" i="1" s="1"/>
  <c r="L302" i="1" s="1"/>
  <c r="M302" i="1" s="1"/>
  <c r="AC205" i="1"/>
  <c r="V205" i="1"/>
  <c r="Z205" i="1" s="1"/>
  <c r="Q205" i="1"/>
  <c r="O205" i="1" s="1"/>
  <c r="R205" i="1" s="1"/>
  <c r="L205" i="1" s="1"/>
  <c r="M205" i="1" s="1"/>
  <c r="AB205" i="1"/>
  <c r="AC110" i="1"/>
  <c r="V110" i="1"/>
  <c r="Z110" i="1" s="1"/>
  <c r="AB110" i="1"/>
  <c r="Q110" i="1"/>
  <c r="O110" i="1" s="1"/>
  <c r="R110" i="1" s="1"/>
  <c r="L110" i="1" s="1"/>
  <c r="M110" i="1" s="1"/>
  <c r="AD163" i="1"/>
  <c r="AC112" i="1"/>
  <c r="V112" i="1"/>
  <c r="Z112" i="1" s="1"/>
  <c r="AB112" i="1"/>
  <c r="Q112" i="1"/>
  <c r="O112" i="1" s="1"/>
  <c r="R112" i="1" s="1"/>
  <c r="L112" i="1" s="1"/>
  <c r="M112" i="1" s="1"/>
  <c r="AB75" i="1"/>
  <c r="AC75" i="1"/>
  <c r="V75" i="1"/>
  <c r="Z75" i="1" s="1"/>
  <c r="Q75" i="1"/>
  <c r="O75" i="1" s="1"/>
  <c r="R75" i="1" s="1"/>
  <c r="L75" i="1" s="1"/>
  <c r="M75" i="1" s="1"/>
  <c r="AD198" i="1"/>
  <c r="AC296" i="1"/>
  <c r="V296" i="1"/>
  <c r="Z296" i="1" s="1"/>
  <c r="Q296" i="1"/>
  <c r="O296" i="1" s="1"/>
  <c r="R296" i="1" s="1"/>
  <c r="L296" i="1" s="1"/>
  <c r="M296" i="1" s="1"/>
  <c r="AB296" i="1"/>
  <c r="AB63" i="1"/>
  <c r="AC63" i="1"/>
  <c r="V63" i="1"/>
  <c r="Z63" i="1" s="1"/>
  <c r="Q63" i="1"/>
  <c r="O63" i="1" s="1"/>
  <c r="R63" i="1" s="1"/>
  <c r="L63" i="1" s="1"/>
  <c r="M63" i="1" s="1"/>
  <c r="AC278" i="1"/>
  <c r="V278" i="1"/>
  <c r="Z278" i="1" s="1"/>
  <c r="AB278" i="1"/>
  <c r="Q278" i="1"/>
  <c r="O278" i="1" s="1"/>
  <c r="R278" i="1" s="1"/>
  <c r="L278" i="1" s="1"/>
  <c r="M278" i="1" s="1"/>
  <c r="V123" i="1"/>
  <c r="Z123" i="1" s="1"/>
  <c r="AC123" i="1"/>
  <c r="Q123" i="1"/>
  <c r="O123" i="1" s="1"/>
  <c r="R123" i="1" s="1"/>
  <c r="L123" i="1" s="1"/>
  <c r="M123" i="1" s="1"/>
  <c r="AB123" i="1"/>
  <c r="AD199" i="1"/>
  <c r="AD299" i="1"/>
  <c r="AC49" i="1"/>
  <c r="V49" i="1"/>
  <c r="Z49" i="1" s="1"/>
  <c r="Q49" i="1"/>
  <c r="O49" i="1" s="1"/>
  <c r="R49" i="1" s="1"/>
  <c r="L49" i="1" s="1"/>
  <c r="M49" i="1" s="1"/>
  <c r="AB49" i="1"/>
  <c r="AD165" i="1"/>
  <c r="AD80" i="1"/>
  <c r="AD56" i="1"/>
  <c r="AB190" i="1"/>
  <c r="V190" i="1"/>
  <c r="Z190" i="1" s="1"/>
  <c r="AC190" i="1"/>
  <c r="Q190" i="1"/>
  <c r="O190" i="1" s="1"/>
  <c r="R190" i="1" s="1"/>
  <c r="L190" i="1" s="1"/>
  <c r="M190" i="1" s="1"/>
  <c r="AB39" i="1"/>
  <c r="AC39" i="1"/>
  <c r="AD39" i="1" s="1"/>
  <c r="V39" i="1"/>
  <c r="Z39" i="1" s="1"/>
  <c r="Q39" i="1"/>
  <c r="O39" i="1" s="1"/>
  <c r="R39" i="1" s="1"/>
  <c r="L39" i="1" s="1"/>
  <c r="M39" i="1" s="1"/>
  <c r="V262" i="1"/>
  <c r="Z262" i="1" s="1"/>
  <c r="AC262" i="1"/>
  <c r="Q262" i="1"/>
  <c r="O262" i="1" s="1"/>
  <c r="R262" i="1" s="1"/>
  <c r="L262" i="1" s="1"/>
  <c r="M262" i="1" s="1"/>
  <c r="AB262" i="1"/>
  <c r="AD245" i="1"/>
  <c r="AD68" i="1"/>
  <c r="AD187" i="1"/>
  <c r="AD105" i="1"/>
  <c r="V118" i="1"/>
  <c r="Z118" i="1" s="1"/>
  <c r="AB118" i="1"/>
  <c r="AC118" i="1"/>
  <c r="AD118" i="1" s="1"/>
  <c r="Q118" i="1"/>
  <c r="O118" i="1" s="1"/>
  <c r="R118" i="1" s="1"/>
  <c r="L118" i="1" s="1"/>
  <c r="M118" i="1" s="1"/>
  <c r="AD22" i="1" l="1"/>
  <c r="AD120" i="1"/>
  <c r="AD156" i="1"/>
  <c r="AD209" i="1"/>
  <c r="AD239" i="1"/>
  <c r="AD61" i="1"/>
  <c r="AD108" i="1"/>
  <c r="AD251" i="1"/>
  <c r="AD125" i="1"/>
  <c r="AD75" i="1"/>
  <c r="AD114" i="1"/>
  <c r="AD112" i="1"/>
  <c r="AD270" i="1"/>
  <c r="AD276" i="1"/>
  <c r="AD144" i="1"/>
  <c r="AD267" i="1"/>
  <c r="AD205" i="1"/>
  <c r="AD140" i="1"/>
  <c r="AD190" i="1"/>
  <c r="AD280" i="1"/>
  <c r="AD51" i="1"/>
  <c r="AD87" i="1"/>
  <c r="AD148" i="1"/>
  <c r="AD312" i="1"/>
  <c r="AD123" i="1"/>
  <c r="AD63" i="1"/>
  <c r="AD194" i="1"/>
  <c r="AD271" i="1"/>
  <c r="AD287" i="1"/>
  <c r="AD244" i="1"/>
  <c r="AD298" i="1"/>
  <c r="AD246" i="1"/>
  <c r="AD248" i="1"/>
  <c r="AD284" i="1"/>
  <c r="AD91" i="1"/>
  <c r="AD167" i="1"/>
  <c r="AD100" i="1"/>
  <c r="AD266" i="1"/>
  <c r="AD41" i="1"/>
  <c r="AD89" i="1"/>
  <c r="AD292" i="1"/>
  <c r="AD34" i="1"/>
  <c r="AD37" i="1"/>
  <c r="AD233" i="1"/>
  <c r="AD57" i="1"/>
  <c r="AD73" i="1"/>
  <c r="AD102" i="1"/>
  <c r="AD184" i="1"/>
  <c r="AD21" i="1"/>
  <c r="AD110" i="1"/>
  <c r="AD302" i="1"/>
  <c r="AD139" i="1"/>
  <c r="AD254" i="1"/>
  <c r="AD150" i="1"/>
  <c r="AD106" i="1"/>
  <c r="AD116" i="1"/>
  <c r="AD176" i="1"/>
  <c r="AD272" i="1"/>
  <c r="AD260" i="1"/>
  <c r="AD288" i="1"/>
  <c r="AD221" i="1"/>
  <c r="AD286" i="1"/>
  <c r="AD158" i="1"/>
  <c r="AD171" i="1"/>
  <c r="AD262" i="1"/>
  <c r="AD49" i="1"/>
  <c r="AD77" i="1"/>
  <c r="AD225" i="1"/>
  <c r="AD122" i="1"/>
  <c r="AD202" i="1"/>
  <c r="AD104" i="1"/>
  <c r="AD241" i="1"/>
  <c r="AD231" i="1"/>
  <c r="AD211" i="1"/>
  <c r="AD196" i="1"/>
  <c r="AD164" i="1"/>
  <c r="AD258" i="1"/>
  <c r="AD192" i="1"/>
  <c r="AD138" i="1"/>
  <c r="AD166" i="1"/>
  <c r="AD172" i="1"/>
  <c r="AD268" i="1"/>
  <c r="AD33" i="1"/>
  <c r="AD180" i="1"/>
  <c r="AD278" i="1"/>
  <c r="AD296" i="1"/>
  <c r="AD213" i="1"/>
  <c r="AD29" i="1"/>
  <c r="AD93" i="1"/>
  <c r="AD98" i="1"/>
  <c r="AD53" i="1"/>
  <c r="AD255" i="1"/>
  <c r="AD28" i="1"/>
  <c r="AD235" i="1"/>
</calcChain>
</file>

<file path=xl/sharedStrings.xml><?xml version="1.0" encoding="utf-8"?>
<sst xmlns="http://schemas.openxmlformats.org/spreadsheetml/2006/main" count="4012" uniqueCount="957">
  <si>
    <t>File opened</t>
  </si>
  <si>
    <t>2022-11-14 12:00:23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</si>
  <si>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</si>
  <si>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</si>
  <si>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</si>
  <si>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</si>
  <si>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</si>
  <si>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</si>
  <si>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</si>
  <si>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</si>
  <si>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</si>
  <si>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</si>
  <si>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</si>
  <si>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</si>
  <si>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</si>
  <si>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Nov 14 09:51</t>
  </si>
  <si>
    <t>H2O rangematch</t>
  </si>
  <si>
    <t>Mon Nov 14 10:03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</si>
  <si>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</si>
  <si>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</si>
  <si>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</si>
  <si>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</si>
  <si>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</si>
  <si>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</si>
  <si>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</si>
  <si>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</si>
  <si>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</si>
  <si>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12:00:23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</si>
  <si>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</si>
  <si>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</si>
  <si>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</si>
  <si>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</si>
  <si>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</si>
  <si>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</si>
  <si>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</si>
  <si>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</si>
  <si>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</si>
  <si>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</si>
  <si>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</si>
  <si>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</si>
  <si>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</si>
  <si>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</si>
  <si>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</si>
  <si>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</si>
  <si>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</si>
  <si>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</si>
  <si>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</si>
  <si>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</si>
  <si>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</si>
  <si>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</si>
  <si>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</si>
  <si>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</si>
  <si>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</si>
  <si>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</si>
  <si>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</si>
  <si>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</si>
  <si>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</si>
  <si>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</si>
  <si>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</si>
  <si>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</si>
  <si>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</si>
  <si>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</si>
  <si>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</si>
  <si>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</si>
  <si>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</si>
  <si>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</si>
  <si>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</si>
  <si>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</si>
  <si>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</si>
  <si>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</si>
  <si>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</si>
  <si>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</si>
  <si>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</si>
  <si>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</si>
  <si>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</si>
  <si>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</si>
  <si>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</si>
  <si>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</si>
  <si>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</si>
  <si>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</si>
  <si>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4.58828 79.3123 387.274 634.806 891.021 1095.72 1292.84 1443.01</t>
  </si>
  <si>
    <t>Fs_true</t>
  </si>
  <si>
    <t>0.372636 99.212 400.985 601.359 800.68 1001.33 1201.63 1401.38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</si>
  <si>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</si>
  <si>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</si>
  <si>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</si>
  <si>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</si>
  <si>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</si>
  <si>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</si>
  <si>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</si>
  <si>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</si>
  <si>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</si>
  <si>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</si>
  <si>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</si>
  <si>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</si>
  <si>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</si>
  <si>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</si>
  <si>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</si>
  <si>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</si>
  <si>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</si>
  <si>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</si>
  <si>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</si>
  <si>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</si>
  <si>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</si>
  <si>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</si>
  <si>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</si>
  <si>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</si>
  <si>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</si>
  <si>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</si>
  <si>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</si>
  <si>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</si>
  <si>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</si>
  <si>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</si>
  <si>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</si>
  <si>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</si>
  <si>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</si>
  <si>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</si>
  <si>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</si>
  <si>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</si>
  <si>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</si>
  <si>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</si>
  <si>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</si>
  <si>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</si>
  <si>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</si>
  <si>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</si>
  <si>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</si>
  <si>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</si>
  <si>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</si>
  <si>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</si>
  <si>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</si>
  <si>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</si>
  <si>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</si>
  <si>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</si>
  <si>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</si>
  <si>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</si>
  <si>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</si>
  <si>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</si>
  <si>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</si>
  <si>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</si>
  <si>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</si>
  <si>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</si>
  <si>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</si>
  <si>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</si>
  <si>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</si>
  <si>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</si>
  <si>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</si>
  <si>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</si>
  <si>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</si>
  <si>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</si>
  <si>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</si>
  <si>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</si>
  <si>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</si>
  <si>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</si>
  <si>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</si>
  <si>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</si>
  <si>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</si>
  <si>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</si>
  <si>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</si>
  <si>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</si>
  <si>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</si>
  <si>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</si>
  <si>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</si>
  <si>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</si>
  <si>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</si>
  <si>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</si>
  <si>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</si>
  <si>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</si>
  <si>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</si>
  <si>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</si>
  <si>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</si>
  <si>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</si>
  <si>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</si>
  <si>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</si>
  <si>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</si>
  <si>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</si>
  <si>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</si>
  <si>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</si>
  <si>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</si>
  <si>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</si>
  <si>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</si>
  <si>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</si>
  <si>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</si>
  <si>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</si>
  <si>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</si>
  <si>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</si>
  <si>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</si>
  <si>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</si>
  <si>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</si>
  <si>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</si>
  <si>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</si>
  <si>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</si>
  <si>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</si>
  <si>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</si>
  <si>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</si>
  <si>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</si>
  <si>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</si>
  <si>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</si>
  <si>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</si>
  <si>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</si>
  <si>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</si>
  <si>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</si>
  <si>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</si>
  <si>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</si>
  <si>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</si>
  <si>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</si>
  <si>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</si>
  <si>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</si>
  <si>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</si>
  <si>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</si>
  <si>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</si>
  <si>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</si>
  <si>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</si>
  <si>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</si>
  <si>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</si>
  <si>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</si>
  <si>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</si>
  <si>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</si>
  <si>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</si>
  <si>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</si>
  <si>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</si>
  <si>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</si>
  <si>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</si>
  <si>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</si>
  <si>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</si>
  <si>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</si>
  <si>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</si>
  <si>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</si>
  <si>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</si>
  <si>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</si>
  <si>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</si>
  <si>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</si>
  <si>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</si>
  <si>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</si>
  <si>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</si>
  <si>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</si>
  <si>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</si>
  <si>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</si>
  <si>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</si>
  <si>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</si>
  <si>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</si>
  <si>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</si>
  <si>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</si>
  <si>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</si>
  <si>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</si>
  <si>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</si>
  <si>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</si>
  <si>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</si>
  <si>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</si>
  <si>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</si>
  <si>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</si>
  <si>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</si>
  <si>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</si>
  <si>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</si>
  <si>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</si>
  <si>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</si>
  <si>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</si>
  <si>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</si>
  <si>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</si>
  <si>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</si>
  <si>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</si>
  <si>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</si>
  <si>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</si>
  <si>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</si>
  <si>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</si>
  <si>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</si>
  <si>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</si>
  <si>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</si>
  <si>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</si>
  <si>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</si>
  <si>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</si>
  <si>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</si>
  <si>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</si>
  <si>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</si>
  <si>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</si>
  <si>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</si>
  <si>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</si>
  <si>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</si>
  <si>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</si>
  <si>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</si>
  <si>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</si>
  <si>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</si>
  <si>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</si>
  <si>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</si>
  <si>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</si>
  <si>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</si>
  <si>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</si>
  <si>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</si>
  <si>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</si>
  <si>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</si>
  <si>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</si>
  <si>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</si>
  <si>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</si>
  <si>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</si>
  <si>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</si>
  <si>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</si>
  <si>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</si>
  <si>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</si>
  <si>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</si>
  <si>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</si>
  <si>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</si>
  <si>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</si>
  <si>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</si>
  <si>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</si>
  <si>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</si>
  <si>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</si>
  <si>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</si>
  <si>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</si>
  <si>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</si>
  <si>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</si>
  <si>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</si>
  <si>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</si>
  <si>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</si>
  <si>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</si>
  <si>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</si>
  <si>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</si>
  <si>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</si>
  <si>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</si>
  <si>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</si>
  <si>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</si>
  <si>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</si>
  <si>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</si>
  <si>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</si>
  <si>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</si>
  <si>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</si>
  <si>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</si>
  <si>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</si>
  <si>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</si>
  <si>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</si>
  <si>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</si>
  <si>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</si>
  <si>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</si>
  <si>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</si>
  <si>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</si>
  <si>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</si>
  <si>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</si>
  <si>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</si>
  <si>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</si>
  <si>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</si>
  <si>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</si>
  <si>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</si>
  <si>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</si>
  <si>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</si>
  <si>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</si>
  <si>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</si>
  <si>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</si>
  <si>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</si>
  <si>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</si>
  <si>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</si>
  <si>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</si>
  <si>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</si>
  <si>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</si>
  <si>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</si>
  <si>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</si>
  <si>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20221114 12:03:12</t>
  </si>
  <si>
    <t>12:03:12</t>
  </si>
  <si>
    <t>0: Broadleaf</t>
  </si>
  <si>
    <t>11:59:11</t>
  </si>
  <si>
    <t>2/2</t>
  </si>
  <si>
    <t>00000000</t>
  </si>
  <si>
    <t>iiiiiiii</t>
  </si>
  <si>
    <t>off</t>
  </si>
  <si>
    <t>20221114 12:03:15</t>
  </si>
  <si>
    <t>12:03:15</t>
  </si>
  <si>
    <t>20221114 12:03:20</t>
  </si>
  <si>
    <t>12:03:20</t>
  </si>
  <si>
    <t>20221114 12:03:24</t>
  </si>
  <si>
    <t>12:03:24</t>
  </si>
  <si>
    <t>20221114 12:03:27</t>
  </si>
  <si>
    <t>12:03:27</t>
  </si>
  <si>
    <t>20221114 12:03:31</t>
  </si>
  <si>
    <t>12:03:31</t>
  </si>
  <si>
    <t>20221114 12:03:35</t>
  </si>
  <si>
    <t>12:03:35</t>
  </si>
  <si>
    <t>20221114 12:03:39</t>
  </si>
  <si>
    <t>12:03:39</t>
  </si>
  <si>
    <t>20221114 12:03:43</t>
  </si>
  <si>
    <t>12:03:43</t>
  </si>
  <si>
    <t>20221114 12:03:47</t>
  </si>
  <si>
    <t>12:03:47</t>
  </si>
  <si>
    <t>20221114 12:03:51</t>
  </si>
  <si>
    <t>12:03:51</t>
  </si>
  <si>
    <t>20221114 12:03:56</t>
  </si>
  <si>
    <t>12:03:56</t>
  </si>
  <si>
    <t>20221114 12:03:59</t>
  </si>
  <si>
    <t>12:03:59</t>
  </si>
  <si>
    <t>20221114 12:04:04</t>
  </si>
  <si>
    <t>12:04:04</t>
  </si>
  <si>
    <t>20221114 12:04:08</t>
  </si>
  <si>
    <t>12:04:08</t>
  </si>
  <si>
    <t>20221114 12:04:11</t>
  </si>
  <si>
    <t>12:04:11</t>
  </si>
  <si>
    <t>20221114 12:04:16</t>
  </si>
  <si>
    <t>12:04:16</t>
  </si>
  <si>
    <t>20221114 12:04:20</t>
  </si>
  <si>
    <t>12:04:20</t>
  </si>
  <si>
    <t>20221114 12:04:23</t>
  </si>
  <si>
    <t>12:04:23</t>
  </si>
  <si>
    <t>20221114 12:04:28</t>
  </si>
  <si>
    <t>12:04:28</t>
  </si>
  <si>
    <t>20221114 12:04:32</t>
  </si>
  <si>
    <t>12:04:32</t>
  </si>
  <si>
    <t>20221114 12:04:35</t>
  </si>
  <si>
    <t>12:04:35</t>
  </si>
  <si>
    <t>20221114 12:04:39</t>
  </si>
  <si>
    <t>12:04:39</t>
  </si>
  <si>
    <t>20221114 12:04:43</t>
  </si>
  <si>
    <t>12:04:43</t>
  </si>
  <si>
    <t>20221114 12:04:47</t>
  </si>
  <si>
    <t>12:04:47</t>
  </si>
  <si>
    <t>20221114 12:04:52</t>
  </si>
  <si>
    <t>12:04:52</t>
  </si>
  <si>
    <t>20221114 12:04:55</t>
  </si>
  <si>
    <t>12:04:55</t>
  </si>
  <si>
    <t>20221114 12:04:59</t>
  </si>
  <si>
    <t>12:04:59</t>
  </si>
  <si>
    <t>20221114 12:05:04</t>
  </si>
  <si>
    <t>12:05:04</t>
  </si>
  <si>
    <t>20221114 12:05:07</t>
  </si>
  <si>
    <t>12:05:07</t>
  </si>
  <si>
    <t>20221114 12:05:11</t>
  </si>
  <si>
    <t>12:05:11</t>
  </si>
  <si>
    <t>20221114 12:05:15</t>
  </si>
  <si>
    <t>12:05:15</t>
  </si>
  <si>
    <t>20221114 12:05:19</t>
  </si>
  <si>
    <t>12:05:19</t>
  </si>
  <si>
    <t>20221114 12:05:23</t>
  </si>
  <si>
    <t>12:05:23</t>
  </si>
  <si>
    <t>20221114 12:05:27</t>
  </si>
  <si>
    <t>12:05:27</t>
  </si>
  <si>
    <t>20221114 12:05:32</t>
  </si>
  <si>
    <t>12:05:32</t>
  </si>
  <si>
    <t>20221114 12:05:35</t>
  </si>
  <si>
    <t>12:05:35</t>
  </si>
  <si>
    <t>20221114 12:05:40</t>
  </si>
  <si>
    <t>12:05:40</t>
  </si>
  <si>
    <t>20221114 12:05:43</t>
  </si>
  <si>
    <t>12:05:43</t>
  </si>
  <si>
    <t>20221114 12:05:47</t>
  </si>
  <si>
    <t>12:05:47</t>
  </si>
  <si>
    <t>20221114 12:05:51</t>
  </si>
  <si>
    <t>12:05:51</t>
  </si>
  <si>
    <t>20221114 12:05:55</t>
  </si>
  <si>
    <t>12:05:55</t>
  </si>
  <si>
    <t>20221114 12:05:59</t>
  </si>
  <si>
    <t>12:05:59</t>
  </si>
  <si>
    <t>20221114 12:06:04</t>
  </si>
  <si>
    <t>12:06:04</t>
  </si>
  <si>
    <t>20221114 12:06:08</t>
  </si>
  <si>
    <t>12:06:08</t>
  </si>
  <si>
    <t>20221114 12:06:11</t>
  </si>
  <si>
    <t>12:06:11</t>
  </si>
  <si>
    <t>20221114 12:06:15</t>
  </si>
  <si>
    <t>12:06:15</t>
  </si>
  <si>
    <t>20221114 12:06:20</t>
  </si>
  <si>
    <t>12:06:20</t>
  </si>
  <si>
    <t>20221114 12:06:23</t>
  </si>
  <si>
    <t>12:06:23</t>
  </si>
  <si>
    <t>20221114 12:06:27</t>
  </si>
  <si>
    <t>12:06:27</t>
  </si>
  <si>
    <t>20221114 12:06:31</t>
  </si>
  <si>
    <t>12:06:31</t>
  </si>
  <si>
    <t>20221114 12:06:35</t>
  </si>
  <si>
    <t>12:06:35</t>
  </si>
  <si>
    <t>20221114 12:06:39</t>
  </si>
  <si>
    <t>12:06:39</t>
  </si>
  <si>
    <t>20221114 12:06:43</t>
  </si>
  <si>
    <t>12:06:43</t>
  </si>
  <si>
    <t>20221114 12:06:47</t>
  </si>
  <si>
    <t>12:06:47</t>
  </si>
  <si>
    <t>20221114 12:06:51</t>
  </si>
  <si>
    <t>12:06:51</t>
  </si>
  <si>
    <t>20221114 12:06:55</t>
  </si>
  <si>
    <t>12:06:55</t>
  </si>
  <si>
    <t>20221114 12:06:59</t>
  </si>
  <si>
    <t>12:06:59</t>
  </si>
  <si>
    <t>20221114 12:07:04</t>
  </si>
  <si>
    <t>12:07:04</t>
  </si>
  <si>
    <t>20221114 12:07:07</t>
  </si>
  <si>
    <t>12:07:07</t>
  </si>
  <si>
    <t>20221114 12:07:11</t>
  </si>
  <si>
    <t>12:07:11</t>
  </si>
  <si>
    <t>20221114 12:07:16</t>
  </si>
  <si>
    <t>12:07:16</t>
  </si>
  <si>
    <t>20221114 12:07:20</t>
  </si>
  <si>
    <t>12:07:20</t>
  </si>
  <si>
    <t>20221114 12:07:23</t>
  </si>
  <si>
    <t>12:07:23</t>
  </si>
  <si>
    <t>20221114 12:07:28</t>
  </si>
  <si>
    <t>12:07:28</t>
  </si>
  <si>
    <t>20221114 12:07:31</t>
  </si>
  <si>
    <t>12:07:31</t>
  </si>
  <si>
    <t>20221114 12:07:35</t>
  </si>
  <si>
    <t>12:07:35</t>
  </si>
  <si>
    <t>20221114 12:07:39</t>
  </si>
  <si>
    <t>12:07:39</t>
  </si>
  <si>
    <t>20221114 12:07:43</t>
  </si>
  <si>
    <t>12:07:43</t>
  </si>
  <si>
    <t>20221114 12:07:48</t>
  </si>
  <si>
    <t>12:07:48</t>
  </si>
  <si>
    <t>20221114 12:07:51</t>
  </si>
  <si>
    <t>12:07:51</t>
  </si>
  <si>
    <t>20221114 12:07:56</t>
  </si>
  <si>
    <t>12:07:56</t>
  </si>
  <si>
    <t>20221114 12:07:59</t>
  </si>
  <si>
    <t>12:07:59</t>
  </si>
  <si>
    <t>20221114 12:08:04</t>
  </si>
  <si>
    <t>12:08:04</t>
  </si>
  <si>
    <t>20221114 12:08:08</t>
  </si>
  <si>
    <t>12:08:08</t>
  </si>
  <si>
    <t>20221114 12:08:11</t>
  </si>
  <si>
    <t>12:08:11</t>
  </si>
  <si>
    <t>20221114 12:08:15</t>
  </si>
  <si>
    <t>12:08:15</t>
  </si>
  <si>
    <t>20221114 12:08:20</t>
  </si>
  <si>
    <t>12:08:20</t>
  </si>
  <si>
    <t>20221114 12:08:23</t>
  </si>
  <si>
    <t>12:08:23</t>
  </si>
  <si>
    <t>20221114 12:08:27</t>
  </si>
  <si>
    <t>12:08:27</t>
  </si>
  <si>
    <t>20221114 12:08:32</t>
  </si>
  <si>
    <t>12:08:32</t>
  </si>
  <si>
    <t>20221114 12:08:35</t>
  </si>
  <si>
    <t>12:08:35</t>
  </si>
  <si>
    <t>20221114 12:08:40</t>
  </si>
  <si>
    <t>12:08:40</t>
  </si>
  <si>
    <t>20221114 12:08:43</t>
  </si>
  <si>
    <t>12:08:43</t>
  </si>
  <si>
    <t>20221114 12:08:47</t>
  </si>
  <si>
    <t>12:08:47</t>
  </si>
  <si>
    <t>20221114 12:08:52</t>
  </si>
  <si>
    <t>12:08:52</t>
  </si>
  <si>
    <t>20221114 12:08:56</t>
  </si>
  <si>
    <t>12:08:56</t>
  </si>
  <si>
    <t>20221114 12:08:59</t>
  </si>
  <si>
    <t>12:08:59</t>
  </si>
  <si>
    <t>20221114 12:09:04</t>
  </si>
  <si>
    <t>12:09:04</t>
  </si>
  <si>
    <t>20221114 12:09:08</t>
  </si>
  <si>
    <t>12:09:08</t>
  </si>
  <si>
    <t>20221114 12:09:11</t>
  </si>
  <si>
    <t>12:09:11</t>
  </si>
  <si>
    <t>20221114 12:09:16</t>
  </si>
  <si>
    <t>12:09:16</t>
  </si>
  <si>
    <t>20221114 12:09:20</t>
  </si>
  <si>
    <t>12:09:20</t>
  </si>
  <si>
    <t>20221114 12:09:23</t>
  </si>
  <si>
    <t>12:09:23</t>
  </si>
  <si>
    <t>20221114 12:09:28</t>
  </si>
  <si>
    <t>12:09:28</t>
  </si>
  <si>
    <t>20221114 12:09:32</t>
  </si>
  <si>
    <t>12:09:32</t>
  </si>
  <si>
    <t>20221114 12:09:35</t>
  </si>
  <si>
    <t>12:09:35</t>
  </si>
  <si>
    <t>20221114 12:09:40</t>
  </si>
  <si>
    <t>12:09:40</t>
  </si>
  <si>
    <t>20221114 12:09:43</t>
  </si>
  <si>
    <t>12:09:43</t>
  </si>
  <si>
    <t>20221114 12:09:47</t>
  </si>
  <si>
    <t>12:09:47</t>
  </si>
  <si>
    <t>20221114 12:09:52</t>
  </si>
  <si>
    <t>12:09:52</t>
  </si>
  <si>
    <t>20221114 12:09:55</t>
  </si>
  <si>
    <t>12:09:55</t>
  </si>
  <si>
    <t>20221114 12:09:59</t>
  </si>
  <si>
    <t>12:09:59</t>
  </si>
  <si>
    <t>20221114 12:10:03</t>
  </si>
  <si>
    <t>12:10:03</t>
  </si>
  <si>
    <t>20221114 12:10:08</t>
  </si>
  <si>
    <t>12:10:08</t>
  </si>
  <si>
    <t>20221114 12:10:11</t>
  </si>
  <si>
    <t>12:10:11</t>
  </si>
  <si>
    <t>20221114 12:10:15</t>
  </si>
  <si>
    <t>12:10:15</t>
  </si>
  <si>
    <t>20221114 12:10:20</t>
  </si>
  <si>
    <t>12:10:20</t>
  </si>
  <si>
    <t>20221114 12:10:23</t>
  </si>
  <si>
    <t>12:10:23</t>
  </si>
  <si>
    <t>20221114 12:10:27</t>
  </si>
  <si>
    <t>12:10:27</t>
  </si>
  <si>
    <t>20221114 12:10:32</t>
  </si>
  <si>
    <t>12:10:32</t>
  </si>
  <si>
    <t>20221114 12:10:35</t>
  </si>
  <si>
    <t>12:10:35</t>
  </si>
  <si>
    <t>20221114 12:10:40</t>
  </si>
  <si>
    <t>12:10:40</t>
  </si>
  <si>
    <t>20221114 12:10:44</t>
  </si>
  <si>
    <t>12:10:44</t>
  </si>
  <si>
    <t>20221114 12:10:47</t>
  </si>
  <si>
    <t>12:10:47</t>
  </si>
  <si>
    <t>20221114 12:10:52</t>
  </si>
  <si>
    <t>12:10:52</t>
  </si>
  <si>
    <t>20221114 12:10:56</t>
  </si>
  <si>
    <t>12:10:56</t>
  </si>
  <si>
    <t>20221114 12:10:59</t>
  </si>
  <si>
    <t>12:10:59</t>
  </si>
  <si>
    <t>20221114 12:11:04</t>
  </si>
  <si>
    <t>12:11:04</t>
  </si>
  <si>
    <t>20221114 12:11:08</t>
  </si>
  <si>
    <t>12:11:08</t>
  </si>
  <si>
    <t>20221114 12:11:11</t>
  </si>
  <si>
    <t>12:11:11</t>
  </si>
  <si>
    <t>20221114 12:11:16</t>
  </si>
  <si>
    <t>12:11:16</t>
  </si>
  <si>
    <t>20221114 12:11:19</t>
  </si>
  <si>
    <t>12:11:19</t>
  </si>
  <si>
    <t>20221114 12:11:23</t>
  </si>
  <si>
    <t>12:11:23</t>
  </si>
  <si>
    <t>20221114 12:11:27</t>
  </si>
  <si>
    <t>12:11:27</t>
  </si>
  <si>
    <t>20221114 12:11:31</t>
  </si>
  <si>
    <t>12:11:31</t>
  </si>
  <si>
    <t>20221114 12:11:35</t>
  </si>
  <si>
    <t>12:11:35</t>
  </si>
  <si>
    <t>20221114 12:11:39</t>
  </si>
  <si>
    <t>12:11:39</t>
  </si>
  <si>
    <t>20221114 12:11:43</t>
  </si>
  <si>
    <t>12:11:43</t>
  </si>
  <si>
    <t>20221114 12:11:47</t>
  </si>
  <si>
    <t>12:11:47</t>
  </si>
  <si>
    <t>20221114 12:11:51</t>
  </si>
  <si>
    <t>12:11:51</t>
  </si>
  <si>
    <t>20221114 12:11:55</t>
  </si>
  <si>
    <t>12:11:55</t>
  </si>
  <si>
    <t>20221114 12:11:59</t>
  </si>
  <si>
    <t>12:11:59</t>
  </si>
  <si>
    <t>20221114 12:12:03</t>
  </si>
  <si>
    <t>12:12:03</t>
  </si>
  <si>
    <t>20221114 12:12:07</t>
  </si>
  <si>
    <t>12:12:07</t>
  </si>
  <si>
    <t>20221114 12:12:11</t>
  </si>
  <si>
    <t>12:12:11</t>
  </si>
  <si>
    <t>20221114 12:12:16</t>
  </si>
  <si>
    <t>12:12:16</t>
  </si>
  <si>
    <t>20221114 12:12:19</t>
  </si>
  <si>
    <t>12:12:19</t>
  </si>
  <si>
    <t>20221114 12:12:23</t>
  </si>
  <si>
    <t>12:12:23</t>
  </si>
  <si>
    <t>20221114 12:12:28</t>
  </si>
  <si>
    <t>12:12:28</t>
  </si>
  <si>
    <t>20221114 12:12:31</t>
  </si>
  <si>
    <t>12:12:31</t>
  </si>
  <si>
    <t>20221114 12:12:35</t>
  </si>
  <si>
    <t>12:12:35</t>
  </si>
  <si>
    <t>20221114 12:12:40</t>
  </si>
  <si>
    <t>12:12:40</t>
  </si>
  <si>
    <t>20221114 12:12:43</t>
  </si>
  <si>
    <t>12:12:43</t>
  </si>
  <si>
    <t>20221114 12:12:47</t>
  </si>
  <si>
    <t>12:12:47</t>
  </si>
  <si>
    <t>20221114 12:12:52</t>
  </si>
  <si>
    <t>12:12:52</t>
  </si>
  <si>
    <t>20221114 12:12:55</t>
  </si>
  <si>
    <t>12:12:55</t>
  </si>
  <si>
    <t>20221114 12:12:59</t>
  </si>
  <si>
    <t>12:12:59</t>
  </si>
  <si>
    <t>20221114 12:13:03</t>
  </si>
  <si>
    <t>12:13:03</t>
  </si>
  <si>
    <t>20221114 12:13:07</t>
  </si>
  <si>
    <t>12:13:07</t>
  </si>
  <si>
    <t>20221114 12:13:11</t>
  </si>
  <si>
    <t>12:13:11</t>
  </si>
  <si>
    <t>20221114 12:13:15</t>
  </si>
  <si>
    <t>12:13:15</t>
  </si>
  <si>
    <t>20221114 12:13:19</t>
  </si>
  <si>
    <t>12:13:19</t>
  </si>
  <si>
    <t>20221114 12:13:23</t>
  </si>
  <si>
    <t>12:13:23</t>
  </si>
  <si>
    <t>20221114 12:13:27</t>
  </si>
  <si>
    <t>12:13:27</t>
  </si>
  <si>
    <t>20221114 12:13:31</t>
  </si>
  <si>
    <t>12:13:31</t>
  </si>
  <si>
    <t>20221114 12:13:35</t>
  </si>
  <si>
    <t>12:13:35</t>
  </si>
  <si>
    <t>20221114 12:13:39</t>
  </si>
  <si>
    <t>12:13:39</t>
  </si>
  <si>
    <t>20221114 12:13:43</t>
  </si>
  <si>
    <t>12:13:43</t>
  </si>
  <si>
    <t>20221114 12:13:47</t>
  </si>
  <si>
    <t>12:13:47</t>
  </si>
  <si>
    <t>20221114 12:13:51</t>
  </si>
  <si>
    <t>12:13:51</t>
  </si>
  <si>
    <t>20221114 12:13:55</t>
  </si>
  <si>
    <t>12:13:55</t>
  </si>
  <si>
    <t>20221114 12:13:59</t>
  </si>
  <si>
    <t>12:13:59</t>
  </si>
  <si>
    <t>20221114 12:14:03</t>
  </si>
  <si>
    <t>12:14:03</t>
  </si>
  <si>
    <t>20221114 12:14:07</t>
  </si>
  <si>
    <t>12:14:07</t>
  </si>
  <si>
    <t>20221114 12:14:11</t>
  </si>
  <si>
    <t>12:14:11</t>
  </si>
  <si>
    <t>20221114 12:14:15</t>
  </si>
  <si>
    <t>12:14:15</t>
  </si>
  <si>
    <t>20221114 12:14:19</t>
  </si>
  <si>
    <t>12:14:19</t>
  </si>
  <si>
    <t>20221114 12:14:23</t>
  </si>
  <si>
    <t>12:14:23</t>
  </si>
  <si>
    <t>20221114 12:14:27</t>
  </si>
  <si>
    <t>12:14:27</t>
  </si>
  <si>
    <t>20221114 12:14:31</t>
  </si>
  <si>
    <t>12:14:31</t>
  </si>
  <si>
    <t>20221114 12:14:35</t>
  </si>
  <si>
    <t>12:14:35</t>
  </si>
  <si>
    <t>20221114 12:14:39</t>
  </si>
  <si>
    <t>12:14:39</t>
  </si>
  <si>
    <t>20221114 12:14:43</t>
  </si>
  <si>
    <t>12:14:43</t>
  </si>
  <si>
    <t>20221114 12:14:47</t>
  </si>
  <si>
    <t>12:14:47</t>
  </si>
  <si>
    <t>20221114 12:14:51</t>
  </si>
  <si>
    <t>12:14:51</t>
  </si>
  <si>
    <t>20221114 12:14:55</t>
  </si>
  <si>
    <t>12:14:55</t>
  </si>
  <si>
    <t>20221114 12:14:59</t>
  </si>
  <si>
    <t>12:14:59</t>
  </si>
  <si>
    <t>20221114 12:15:03</t>
  </si>
  <si>
    <t>12:15:03</t>
  </si>
  <si>
    <t>20221114 12:15:07</t>
  </si>
  <si>
    <t>12:15:07</t>
  </si>
  <si>
    <t>20221114 12:15:11</t>
  </si>
  <si>
    <t>12:15:11</t>
  </si>
  <si>
    <t>20221114 12:15:15</t>
  </si>
  <si>
    <t>12:15:15</t>
  </si>
  <si>
    <t>20221114 12:15:19</t>
  </si>
  <si>
    <t>12:15:19</t>
  </si>
  <si>
    <t>20221114 12:15:23</t>
  </si>
  <si>
    <t>12:15:23</t>
  </si>
  <si>
    <t>20221114 12:15:27</t>
  </si>
  <si>
    <t>12:15:27</t>
  </si>
  <si>
    <t>20221114 12:15:31</t>
  </si>
  <si>
    <t>12:15:31</t>
  </si>
  <si>
    <t>20221114 12:15:35</t>
  </si>
  <si>
    <t>12:15:35</t>
  </si>
  <si>
    <t>20221114 12:15:39</t>
  </si>
  <si>
    <t>12:15:39</t>
  </si>
  <si>
    <t>20221114 12:15:43</t>
  </si>
  <si>
    <t>12:15:43</t>
  </si>
  <si>
    <t>20221114 12:15:47</t>
  </si>
  <si>
    <t>12:15:47</t>
  </si>
  <si>
    <t>20221114 12:15:51</t>
  </si>
  <si>
    <t>12:15:51</t>
  </si>
  <si>
    <t>20221114 12:15:55</t>
  </si>
  <si>
    <t>12:15:55</t>
  </si>
  <si>
    <t>20221114 12:15:59</t>
  </si>
  <si>
    <t>12:15:59</t>
  </si>
  <si>
    <t>20221114 12:16:03</t>
  </si>
  <si>
    <t>12:16:03</t>
  </si>
  <si>
    <t>20221114 12:16:07</t>
  </si>
  <si>
    <t>12:16:07</t>
  </si>
  <si>
    <t>20221114 12:16:11</t>
  </si>
  <si>
    <t>12:16:11</t>
  </si>
  <si>
    <t>20221114 12:16:15</t>
  </si>
  <si>
    <t>12:16:15</t>
  </si>
  <si>
    <t>20221114 12:16:19</t>
  </si>
  <si>
    <t>12:16:19</t>
  </si>
  <si>
    <t>20221114 12:16:23</t>
  </si>
  <si>
    <t>12:16:23</t>
  </si>
  <si>
    <t>20221114 12:16:27</t>
  </si>
  <si>
    <t>12:16:27</t>
  </si>
  <si>
    <t>20221114 12:16:31</t>
  </si>
  <si>
    <t>12:16:31</t>
  </si>
  <si>
    <t>20221114 12:16:35</t>
  </si>
  <si>
    <t>12:16:35</t>
  </si>
  <si>
    <t>20221114 12:16:39</t>
  </si>
  <si>
    <t>12:16:39</t>
  </si>
  <si>
    <t>20221114 12:16:43</t>
  </si>
  <si>
    <t>12:16:43</t>
  </si>
  <si>
    <t>20221114 12:16:47</t>
  </si>
  <si>
    <t>12:16:47</t>
  </si>
  <si>
    <t>20221114 12:16:51</t>
  </si>
  <si>
    <t>12:16:51</t>
  </si>
  <si>
    <t>20221114 12:16:55</t>
  </si>
  <si>
    <t>12:16:55</t>
  </si>
  <si>
    <t>20221114 12:16:59</t>
  </si>
  <si>
    <t>12:16:59</t>
  </si>
  <si>
    <t>20221114 12:17:03</t>
  </si>
  <si>
    <t>12:17:03</t>
  </si>
  <si>
    <t>20221114 12:17:07</t>
  </si>
  <si>
    <t>12:17:07</t>
  </si>
  <si>
    <t>20221114 12:17:11</t>
  </si>
  <si>
    <t>12:17:11</t>
  </si>
  <si>
    <t>20221114 12:17:15</t>
  </si>
  <si>
    <t>12:17:15</t>
  </si>
  <si>
    <t>20221114 12:17:19</t>
  </si>
  <si>
    <t>12:17:19</t>
  </si>
  <si>
    <t>20221114 12:17:23</t>
  </si>
  <si>
    <t>12:17:23</t>
  </si>
  <si>
    <t>20221114 12:17:27</t>
  </si>
  <si>
    <t>12:17:27</t>
  </si>
  <si>
    <t>20221114 12:17:31</t>
  </si>
  <si>
    <t>12:17:31</t>
  </si>
  <si>
    <t>20221114 12:17:35</t>
  </si>
  <si>
    <t>12:17:35</t>
  </si>
  <si>
    <t>20221114 12:17:39</t>
  </si>
  <si>
    <t>12:17:39</t>
  </si>
  <si>
    <t>20221114 12:17:43</t>
  </si>
  <si>
    <t>12:17:43</t>
  </si>
  <si>
    <t>20221114 12:17:47</t>
  </si>
  <si>
    <t>12:17:47</t>
  </si>
  <si>
    <t>20221114 12:17:51</t>
  </si>
  <si>
    <t>12:17:51</t>
  </si>
  <si>
    <t>20221114 12:17:55</t>
  </si>
  <si>
    <t>12:17:55</t>
  </si>
  <si>
    <t>20221114 12:17:59</t>
  </si>
  <si>
    <t>12:17:59</t>
  </si>
  <si>
    <t>20221114 12:18:03</t>
  </si>
  <si>
    <t>12:18:03</t>
  </si>
  <si>
    <t>20221114 12:18:07</t>
  </si>
  <si>
    <t>12:18:07</t>
  </si>
  <si>
    <t>20221114 12:18:11</t>
  </si>
  <si>
    <t>12:18:11</t>
  </si>
  <si>
    <t>20221114 12:18:15</t>
  </si>
  <si>
    <t>12:18:15</t>
  </si>
  <si>
    <t>20221114 12:18:19</t>
  </si>
  <si>
    <t>12:18:19</t>
  </si>
  <si>
    <t>20221114 12:18:23</t>
  </si>
  <si>
    <t>12:18:23</t>
  </si>
  <si>
    <t>20221114 12:18:28</t>
  </si>
  <si>
    <t>12:18:28</t>
  </si>
  <si>
    <t>20221114 12:18:31</t>
  </si>
  <si>
    <t>12:18:31</t>
  </si>
  <si>
    <t>20221114 12:18:35</t>
  </si>
  <si>
    <t>12:18:35</t>
  </si>
  <si>
    <t>20221114 12:18:40</t>
  </si>
  <si>
    <t>12:18:40</t>
  </si>
  <si>
    <t>20221114 12:18:43</t>
  </si>
  <si>
    <t>12:18:43</t>
  </si>
  <si>
    <t>20221114 12:18:47</t>
  </si>
  <si>
    <t>12:18:47</t>
  </si>
  <si>
    <t>20221114 12:18:52</t>
  </si>
  <si>
    <t>12:18:52</t>
  </si>
  <si>
    <t>20221114 12:18:55</t>
  </si>
  <si>
    <t>12:18:55</t>
  </si>
  <si>
    <t>20221114 12:18:59</t>
  </si>
  <si>
    <t>12:18:59</t>
  </si>
  <si>
    <t>20221114 12:19:03</t>
  </si>
  <si>
    <t>12:19:03</t>
  </si>
  <si>
    <t>20221114 12:19:07</t>
  </si>
  <si>
    <t>12:19:07</t>
  </si>
  <si>
    <t>20221114 12:19:11</t>
  </si>
  <si>
    <t>12:19:11</t>
  </si>
  <si>
    <t>20221114 12:19:15</t>
  </si>
  <si>
    <t>12:19:15</t>
  </si>
  <si>
    <t>20221114 12:19:19</t>
  </si>
  <si>
    <t>12:19:19</t>
  </si>
  <si>
    <t>20221114 12:19:23</t>
  </si>
  <si>
    <t>12:19:23</t>
  </si>
  <si>
    <t>20221114 12:19:27</t>
  </si>
  <si>
    <t>12:19:27</t>
  </si>
  <si>
    <t>20221114 12:19:31</t>
  </si>
  <si>
    <t>12:19:31</t>
  </si>
  <si>
    <t>20221114 12:19:35</t>
  </si>
  <si>
    <t>12:19:35</t>
  </si>
  <si>
    <t>20221114 12:19:39</t>
  </si>
  <si>
    <t>12:19:39</t>
  </si>
  <si>
    <t>20221114 12:19:43</t>
  </si>
  <si>
    <t>12:19:43</t>
  </si>
  <si>
    <t>20221114 12:19:47</t>
  </si>
  <si>
    <t>12:19:47</t>
  </si>
  <si>
    <t>20221114 12:19:51</t>
  </si>
  <si>
    <t>12:19:51</t>
  </si>
  <si>
    <t>20221114 12:19:55</t>
  </si>
  <si>
    <t>12:19:55</t>
  </si>
  <si>
    <t>20221114 12:19:59</t>
  </si>
  <si>
    <t>12:19:59</t>
  </si>
  <si>
    <t>20221114 12:20:03</t>
  </si>
  <si>
    <t>12:20:03</t>
  </si>
  <si>
    <t>20221114 12:20:07</t>
  </si>
  <si>
    <t>12:20:07</t>
  </si>
  <si>
    <t>20221114 12:20:11</t>
  </si>
  <si>
    <t>12:20:11</t>
  </si>
  <si>
    <t>20221114 12:20:15</t>
  </si>
  <si>
    <t>12:20:15</t>
  </si>
  <si>
    <t>20221114 12:20:19</t>
  </si>
  <si>
    <t>12:20:19</t>
  </si>
  <si>
    <t>20221114 12:20:23</t>
  </si>
  <si>
    <t>12:20:23</t>
  </si>
  <si>
    <t>20221114 12:20:27</t>
  </si>
  <si>
    <t>12:20:27</t>
  </si>
  <si>
    <t>20221114 12:20:31</t>
  </si>
  <si>
    <t>12:20:31</t>
  </si>
  <si>
    <t>20221114 12:20:35</t>
  </si>
  <si>
    <t>12:20:35</t>
  </si>
  <si>
    <t>20221114 12:20:40</t>
  </si>
  <si>
    <t>12:20:40</t>
  </si>
  <si>
    <t>20221114 12:20:43</t>
  </si>
  <si>
    <t>12:20:43</t>
  </si>
  <si>
    <t>20221114 12:20:47</t>
  </si>
  <si>
    <t>12:20:47</t>
  </si>
  <si>
    <t>20221114 12:20:51</t>
  </si>
  <si>
    <t>12:20:51</t>
  </si>
  <si>
    <t>20221114 12:20:55</t>
  </si>
  <si>
    <t>12:20:55</t>
  </si>
  <si>
    <t>20221114 12:20:59</t>
  </si>
  <si>
    <t>12:20:59</t>
  </si>
  <si>
    <t>20221114 12:21:03</t>
  </si>
  <si>
    <t>12:21:03</t>
  </si>
  <si>
    <t>20221114 12:21:07</t>
  </si>
  <si>
    <t>12:21:07</t>
  </si>
  <si>
    <t>20221114 12:21:11</t>
  </si>
  <si>
    <t>12:21:11</t>
  </si>
  <si>
    <t>20221114 12:21:15</t>
  </si>
  <si>
    <t>12:21:15</t>
  </si>
  <si>
    <t>20221114 12:21:19</t>
  </si>
  <si>
    <t>12:21:19</t>
  </si>
  <si>
    <t>20221114 12:21:23</t>
  </si>
  <si>
    <t>12:21:23</t>
  </si>
  <si>
    <t>20221114 12:21:27</t>
  </si>
  <si>
    <t>12:21:27</t>
  </si>
  <si>
    <t>20221114 12:21:31</t>
  </si>
  <si>
    <t>12:21:31</t>
  </si>
  <si>
    <t>20221114 12:21:35</t>
  </si>
  <si>
    <t>12:21:35</t>
  </si>
  <si>
    <t>20221114 12:21:39</t>
  </si>
  <si>
    <t>12:21:39</t>
  </si>
  <si>
    <t>20221114 12:21:43</t>
  </si>
  <si>
    <t>12:21:43</t>
  </si>
  <si>
    <t>20221114 12:21:47</t>
  </si>
  <si>
    <t>12:21:47</t>
  </si>
  <si>
    <t>20221114 12:21:51</t>
  </si>
  <si>
    <t>12:21:51</t>
  </si>
  <si>
    <t>20221114 12:21:55</t>
  </si>
  <si>
    <t>12:21:55</t>
  </si>
  <si>
    <t>20221114 12:21:59</t>
  </si>
  <si>
    <t>12:21:59</t>
  </si>
  <si>
    <t>20221114 12:22:03</t>
  </si>
  <si>
    <t>12:22:03</t>
  </si>
  <si>
    <t>20221114 12:22:07</t>
  </si>
  <si>
    <t>12:22:07</t>
  </si>
  <si>
    <t>20221114 12:22:11</t>
  </si>
  <si>
    <t>12:22:11</t>
  </si>
  <si>
    <t>20221114 12:22:15</t>
  </si>
  <si>
    <t>12:22:15</t>
  </si>
  <si>
    <t>20221114 12:22:19</t>
  </si>
  <si>
    <t>12:22:19</t>
  </si>
  <si>
    <t>20221114 12:22:23</t>
  </si>
  <si>
    <t>12:22:23</t>
  </si>
  <si>
    <t>20221114 12:22:28</t>
  </si>
  <si>
    <t>12:22:28</t>
  </si>
  <si>
    <t>20221114 12:22:31</t>
  </si>
  <si>
    <t>12:22:31</t>
  </si>
  <si>
    <t>20221114 12:22:35</t>
  </si>
  <si>
    <t>12:22:35</t>
  </si>
  <si>
    <t>20221114 12:22:39</t>
  </si>
  <si>
    <t>12:22:39</t>
  </si>
  <si>
    <t>20221114 12:22:43</t>
  </si>
  <si>
    <t>12:22:43</t>
  </si>
  <si>
    <t>20221114 12:22:47</t>
  </si>
  <si>
    <t>12:22:47</t>
  </si>
  <si>
    <t>20221114 12:22:51</t>
  </si>
  <si>
    <t>12:22:51</t>
  </si>
  <si>
    <t>20221114 12:22:55</t>
  </si>
  <si>
    <t>12:22:55</t>
  </si>
  <si>
    <t>20221114 12:22:59</t>
  </si>
  <si>
    <t>12:22:59</t>
  </si>
  <si>
    <t>20221114 12:23:03</t>
  </si>
  <si>
    <t>12:23:03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</si>
</sst>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1668448992.0999999</v>
      </c>
      <c r="C16">
        <v>0</v>
      </c>
      <c r="D16" t="s">
        <v>353</v>
      </c>
      <c r="E16" t="s">
        <v>354</v>
      </c>
      <c r="F16">
        <v>4</v>
      </c>
      <c r="G16">
        <v>1668448989.5999999</v>
      </c>
      <c r="H16">
        <f t="shared" ref="H16:H79" si="0">(I16)/1000</f>
        <v>7.3957827545951768E-4</v>
      </c>
      <c r="I16">
        <f t="shared" ref="I16:I79" si="1">IF(BD16, AL16, AF16)</f>
        <v>0.73957827545951771</v>
      </c>
      <c r="J16">
        <f t="shared" ref="J16:J79" si="2">IF(BD16, AG16, AE16)</f>
        <v>0.50776279107124445</v>
      </c>
      <c r="K16">
        <f t="shared" ref="K16:K79" si="3">BF16 - IF(AS16&gt;1, J16*AZ16*100/(AU16*BT16), 0)</f>
        <v>9.751654444444446</v>
      </c>
      <c r="L16">
        <f t="shared" ref="L16:L79" si="4">((R16-H16/2)*K16-J16)/(R16+H16/2)</f>
        <v>-12.499481872774652</v>
      </c>
      <c r="M16">
        <f t="shared" ref="M16:M79" si="5">L16*(BM16+BN16)/1000</f>
        <v>-1.2651414901251417</v>
      </c>
      <c r="N16">
        <f t="shared" ref="N16:N79" si="6">(BF16 - IF(AS16&gt;1, J16*AZ16*100/(AU16*BT16), 0))*(BM16+BN16)/1000</f>
        <v>0.9870187229041737</v>
      </c>
      <c r="O16">
        <f t="shared" ref="O16:O79" si="7">2/((1/Q16-1/P16)+SIGN(Q16)*SQRT((1/Q16-1/P16)*(1/Q16-1/P16) + 4*BA16/((BA16+1)*(BA16+1))*(2*1/Q16*1/P16-1/P16*1/P16)))</f>
        <v>3.6610951659414748E-2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3.6752525486130421</v>
      </c>
      <c r="Q16">
        <f t="shared" ref="Q16:Q79" si="9">H16*(1000-(1000*0.61365*EXP(17.502*U16/(240.97+U16))/(BM16+BN16)+BH16)/2)/(1000*0.61365*EXP(17.502*U16/(240.97+U16))/(BM16+BN16)-BH16)</f>
        <v>3.6409544409620971E-2</v>
      </c>
      <c r="R16">
        <f t="shared" ref="R16:R79" si="10">1/((BA16+1)/(O16/1.6)+1/(P16/1.37)) + BA16/((BA16+1)/(O16/1.6) + BA16/(P16/1.37))</f>
        <v>2.2773968354314778E-2</v>
      </c>
      <c r="S16">
        <f t="shared" ref="S16:S79" si="11">(AV16*AY16)</f>
        <v>226.11793386862499</v>
      </c>
      <c r="T16">
        <f t="shared" ref="T16:T79" si="12">(BO16+(S16+2*0.95*0.0000000567*(((BO16+$B$6)+273)^4-(BO16+273)^4)-44100*H16)/(1.84*29.3*P16+8*0.95*0.0000000567*(BO16+273)^3))</f>
        <v>33.847179310285142</v>
      </c>
      <c r="U16">
        <f t="shared" ref="U16:U79" si="13">($C$6*BP16+$D$6*BQ16+$E$6*T16)</f>
        <v>33.534777777777776</v>
      </c>
      <c r="V16">
        <f t="shared" ref="V16:V79" si="14">0.61365*EXP(17.502*U16/(240.97+U16))</f>
        <v>5.2059125591582394</v>
      </c>
      <c r="W16">
        <f t="shared" ref="W16:W79" si="15">(X16/Y16*100)</f>
        <v>64.306492950119122</v>
      </c>
      <c r="X16">
        <f t="shared" ref="X16:X79" si="16">BH16*(BM16+BN16)/1000</f>
        <v>3.235682312658239</v>
      </c>
      <c r="Y16">
        <f t="shared" ref="Y16:Y79" si="17">0.61365*EXP(17.502*BO16/(240.97+BO16))</f>
        <v>5.0316572467543423</v>
      </c>
      <c r="Z16">
        <f t="shared" ref="Z16:Z79" si="18">(V16-BH16*(BM16+BN16)/1000)</f>
        <v>1.9702302465000003</v>
      </c>
      <c r="AA16">
        <f t="shared" ref="AA16:AA79" si="19">(-H16*44100)</f>
        <v>-32.615401947764731</v>
      </c>
      <c r="AB16">
        <f t="shared" ref="AB16:AB79" si="20">2*29.3*P16*0.92*(BO16-U16)</f>
        <v>-120.26010295855706</v>
      </c>
      <c r="AC16">
        <f t="shared" ref="AC16:AC79" si="21">2*0.95*0.0000000567*(((BO16+$B$6)+273)^4-(U16+273)^4)</f>
        <v>-7.5109483564775692</v>
      </c>
      <c r="AD16">
        <f t="shared" ref="AD16:AD79" si="22">S16+AC16+AA16+AB16</f>
        <v>65.731480605825638</v>
      </c>
      <c r="AE16">
        <f t="shared" ref="AE16:AE79" si="23">BL16*AS16*(BG16-BF16*(1000-AS16*BI16)/(1000-AS16*BH16))/(100*AZ16)</f>
        <v>0.46598638016674582</v>
      </c>
      <c r="AF16">
        <f t="shared" ref="AF16:AF79" si="24">1000*BL16*AS16*(BH16-BI16)/(100*AZ16*(1000-AS16*BH16))</f>
        <v>0.61352330078037631</v>
      </c>
      <c r="AG16">
        <f t="shared" ref="AG16:AG79" si="25">(AH16 - AI16 - BM16*1000/(8.314*(BO16+273.15)) * AK16/BL16 * AJ16) * BL16/(100*AZ16) * (1000 - BI16)/1000</f>
        <v>0.50776279107124445</v>
      </c>
      <c r="AH16">
        <v>10.270327596883121</v>
      </c>
      <c r="AI16">
        <v>10.05756424242424</v>
      </c>
      <c r="AJ16">
        <v>-1.2473683116887E-3</v>
      </c>
      <c r="AK16">
        <v>66.64</v>
      </c>
      <c r="AL16">
        <f t="shared" ref="AL16:AL79" si="26">(AN16 - AM16 + BM16*1000/(8.314*(BO16+273.15)) * AP16/BL16 * AO16) * BL16/(100*AZ16) * 1000/(1000 - AN16)</f>
        <v>0.73957827545951771</v>
      </c>
      <c r="AM16">
        <v>31.719574618740982</v>
      </c>
      <c r="AN16">
        <v>31.977653846153871</v>
      </c>
      <c r="AO16">
        <v>7.3551299657967362E-3</v>
      </c>
      <c r="AP16">
        <v>87.468879537320859</v>
      </c>
      <c r="AQ16">
        <v>94</v>
      </c>
      <c r="AR16">
        <v>14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47255.493581720475</v>
      </c>
      <c r="AV16">
        <f t="shared" ref="AV16:AV79" si="30">$B$10*BU16+$C$10*BV16+$F$10*CG16*(1-CJ16)</f>
        <v>1200.01</v>
      </c>
      <c r="AW16">
        <f t="shared" ref="AW16:AW79" si="31">AV16*AX16</f>
        <v>1025.9339636624998</v>
      </c>
      <c r="AX16">
        <f t="shared" ref="AX16:AX79" si="32">($B$10*$D$8+$C$10*$D$8+$F$10*((CT16+CL16)/MAX(CT16+CL16+CU16, 0.1)*$I$8+CU16/MAX(CT16+CL16+CU16, 0.1)*$J$8))/($B$10+$C$10+$F$10)</f>
        <v>0.85493784523670624</v>
      </c>
      <c r="AY16">
        <f t="shared" ref="AY16:AY79" si="33">($B$10*$K$8+$C$10*$K$8+$F$10*((CT16+CL16)/MAX(CT16+CL16+CU16, 0.1)*$P$8+CU16/MAX(CT16+CL16+CU16, 0.1)*$Q$8))/($B$10+$C$10+$F$10)</f>
        <v>0.18843004130684327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1668448989.5999999</v>
      </c>
      <c r="BF16">
        <v>9.751654444444446</v>
      </c>
      <c r="BG16">
        <v>9.9477199999999986</v>
      </c>
      <c r="BH16">
        <v>31.968244444444441</v>
      </c>
      <c r="BI16">
        <v>31.72152222222222</v>
      </c>
      <c r="BJ16">
        <v>8.8214377777777795</v>
      </c>
      <c r="BK16">
        <v>31.779944444444439</v>
      </c>
      <c r="BL16">
        <v>649.94433333333336</v>
      </c>
      <c r="BM16">
        <v>101.1156666666667</v>
      </c>
      <c r="BN16">
        <v>9.9847944444444447E-2</v>
      </c>
      <c r="BO16">
        <v>32.927833333333332</v>
      </c>
      <c r="BP16">
        <v>33.534777777777776</v>
      </c>
      <c r="BQ16">
        <v>999.90000000000009</v>
      </c>
      <c r="BR16">
        <v>0</v>
      </c>
      <c r="BS16">
        <v>0</v>
      </c>
      <c r="BT16">
        <v>8986.0411111111098</v>
      </c>
      <c r="BU16">
        <v>0</v>
      </c>
      <c r="BV16">
        <v>78.400155555555543</v>
      </c>
      <c r="BW16">
        <v>-0.19606777777777781</v>
      </c>
      <c r="BX16">
        <v>10.073700000000001</v>
      </c>
      <c r="BY16">
        <v>10.27361111111111</v>
      </c>
      <c r="BZ16">
        <v>0.24671844444444449</v>
      </c>
      <c r="CA16">
        <v>9.9477199999999986</v>
      </c>
      <c r="CB16">
        <v>31.72152222222222</v>
      </c>
      <c r="CC16">
        <v>3.2324855555555558</v>
      </c>
      <c r="CD16">
        <v>3.2075388888888892</v>
      </c>
      <c r="CE16">
        <v>25.276566666666671</v>
      </c>
      <c r="CF16">
        <v>25.14642222222222</v>
      </c>
      <c r="CG16">
        <v>1200.01</v>
      </c>
      <c r="CH16">
        <v>0.49998777777777792</v>
      </c>
      <c r="CI16">
        <v>0.50001222222222219</v>
      </c>
      <c r="CJ16">
        <v>0</v>
      </c>
      <c r="CK16">
        <v>1387.126666666667</v>
      </c>
      <c r="CL16">
        <v>4.9990899999999998</v>
      </c>
      <c r="CM16">
        <v>15453.455555555551</v>
      </c>
      <c r="CN16">
        <v>9557.8922222222227</v>
      </c>
      <c r="CO16">
        <v>42.472000000000008</v>
      </c>
      <c r="CP16">
        <v>44.311999999999998</v>
      </c>
      <c r="CQ16">
        <v>43.25</v>
      </c>
      <c r="CR16">
        <v>43.311999999999998</v>
      </c>
      <c r="CS16">
        <v>43.875</v>
      </c>
      <c r="CT16">
        <v>597.49222222222215</v>
      </c>
      <c r="CU16">
        <v>597.51888888888891</v>
      </c>
      <c r="CV16">
        <v>0</v>
      </c>
      <c r="CW16">
        <v>1668448992.5</v>
      </c>
      <c r="CX16">
        <v>0</v>
      </c>
      <c r="CY16">
        <v>1668448751</v>
      </c>
      <c r="CZ16" t="s">
        <v>356</v>
      </c>
      <c r="DA16">
        <v>1668448748.5</v>
      </c>
      <c r="DB16">
        <v>1668448751</v>
      </c>
      <c r="DC16">
        <v>3</v>
      </c>
      <c r="DD16">
        <v>-0.189</v>
      </c>
      <c r="DE16">
        <v>6.0000000000000001E-3</v>
      </c>
      <c r="DF16">
        <v>2.7440000000000002</v>
      </c>
      <c r="DG16">
        <v>0.182</v>
      </c>
      <c r="DH16">
        <v>410</v>
      </c>
      <c r="DI16">
        <v>31</v>
      </c>
      <c r="DJ16">
        <v>0.83</v>
      </c>
      <c r="DK16">
        <v>0.24</v>
      </c>
      <c r="DL16">
        <v>1.292583792258587</v>
      </c>
      <c r="DM16">
        <v>4.3150055107874757E-2</v>
      </c>
      <c r="DN16">
        <v>65.019972779221888</v>
      </c>
      <c r="DO16">
        <v>1</v>
      </c>
      <c r="DP16">
        <v>-4.6146434896448249E-2</v>
      </c>
      <c r="DQ16">
        <v>1.0765088449605439E-3</v>
      </c>
      <c r="DR16">
        <v>1.711888009921146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3.2966700000000002</v>
      </c>
      <c r="EB16">
        <v>2.6251799999999998</v>
      </c>
      <c r="EC16">
        <v>2.6091199999999999E-3</v>
      </c>
      <c r="ED16">
        <v>2.9141700000000002E-3</v>
      </c>
      <c r="EE16">
        <v>0.13348199999999999</v>
      </c>
      <c r="EF16">
        <v>0.13147800000000001</v>
      </c>
      <c r="EG16">
        <v>30157.9</v>
      </c>
      <c r="EH16">
        <v>30859.599999999999</v>
      </c>
      <c r="EI16">
        <v>28131.7</v>
      </c>
      <c r="EJ16">
        <v>29789.1</v>
      </c>
      <c r="EK16">
        <v>33459.9</v>
      </c>
      <c r="EL16">
        <v>35947.699999999997</v>
      </c>
      <c r="EM16">
        <v>39617.9</v>
      </c>
      <c r="EN16">
        <v>42622.1</v>
      </c>
      <c r="EO16">
        <v>2.0610499999999998</v>
      </c>
      <c r="EP16">
        <v>2.16682</v>
      </c>
      <c r="EQ16">
        <v>0.130888</v>
      </c>
      <c r="ER16">
        <v>0</v>
      </c>
      <c r="ES16">
        <v>31.401599999999998</v>
      </c>
      <c r="ET16">
        <v>999.9</v>
      </c>
      <c r="EU16">
        <v>70.7</v>
      </c>
      <c r="EV16">
        <v>35.200000000000003</v>
      </c>
      <c r="EW16">
        <v>39.934600000000003</v>
      </c>
      <c r="EX16">
        <v>56.974499999999999</v>
      </c>
      <c r="EY16">
        <v>-4.6434300000000004</v>
      </c>
      <c r="EZ16">
        <v>2</v>
      </c>
      <c r="FA16">
        <v>0.47198200000000001</v>
      </c>
      <c r="FB16">
        <v>0.39586300000000002</v>
      </c>
      <c r="FC16">
        <v>20.273700000000002</v>
      </c>
      <c r="FD16">
        <v>5.2246300000000003</v>
      </c>
      <c r="FE16">
        <v>12.004</v>
      </c>
      <c r="FF16">
        <v>4.9884500000000003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1.8656900000000001</v>
      </c>
      <c r="FM16">
        <v>1.86209</v>
      </c>
      <c r="FN16">
        <v>1.8641700000000001</v>
      </c>
      <c r="FO16">
        <v>1.8602099999999999</v>
      </c>
      <c r="FP16">
        <v>1.8610100000000001</v>
      </c>
      <c r="FQ16">
        <v>1.8601399999999999</v>
      </c>
      <c r="FR16">
        <v>1.86185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0.93</v>
      </c>
      <c r="GH16">
        <v>0.18840000000000001</v>
      </c>
      <c r="GI16">
        <v>0.88714366665690214</v>
      </c>
      <c r="GJ16">
        <v>4.8896608494293911E-3</v>
      </c>
      <c r="GK16">
        <v>-7.8586513176592118E-7</v>
      </c>
      <c r="GL16">
        <v>-6.6906372272648557E-11</v>
      </c>
      <c r="GM16">
        <v>-0.1240552008387836</v>
      </c>
      <c r="GN16">
        <v>5.7626404307366264E-3</v>
      </c>
      <c r="GO16">
        <v>2.3938185246553831E-4</v>
      </c>
      <c r="GP16">
        <v>-3.5071084383927918E-6</v>
      </c>
      <c r="GQ16">
        <v>6</v>
      </c>
      <c r="GR16">
        <v>2073</v>
      </c>
      <c r="GS16">
        <v>4</v>
      </c>
      <c r="GT16">
        <v>35</v>
      </c>
      <c r="GU16">
        <v>4.0999999999999996</v>
      </c>
      <c r="GV16">
        <v>4</v>
      </c>
      <c r="GW16">
        <v>0.17333999999999999</v>
      </c>
      <c r="GX16">
        <v>2.6672400000000001</v>
      </c>
      <c r="GY16">
        <v>2.04834</v>
      </c>
      <c r="GZ16">
        <v>2.6135299999999999</v>
      </c>
      <c r="HA16">
        <v>2.1972700000000001</v>
      </c>
      <c r="HB16">
        <v>2.3303199999999999</v>
      </c>
      <c r="HC16">
        <v>40.272799999999997</v>
      </c>
      <c r="HD16">
        <v>14.2371</v>
      </c>
      <c r="HE16">
        <v>18</v>
      </c>
      <c r="HF16">
        <v>578.74300000000005</v>
      </c>
      <c r="HG16">
        <v>731.69600000000003</v>
      </c>
      <c r="HH16">
        <v>30.999099999999999</v>
      </c>
      <c r="HI16">
        <v>33.278700000000001</v>
      </c>
      <c r="HJ16">
        <v>30.000499999999999</v>
      </c>
      <c r="HK16">
        <v>33.162500000000001</v>
      </c>
      <c r="HL16">
        <v>33.150599999999997</v>
      </c>
      <c r="HM16">
        <v>3.5028100000000002</v>
      </c>
      <c r="HN16">
        <v>26.5303</v>
      </c>
      <c r="HO16">
        <v>79.364800000000002</v>
      </c>
      <c r="HP16">
        <v>31</v>
      </c>
      <c r="HQ16">
        <v>10</v>
      </c>
      <c r="HR16">
        <v>31.728100000000001</v>
      </c>
      <c r="HS16">
        <v>98.995000000000005</v>
      </c>
      <c r="HT16">
        <v>98.7958</v>
      </c>
    </row>
    <row r="17" spans="1:228" x14ac:dyDescent="0.2">
      <c r="A17">
        <v>2</v>
      </c>
      <c r="B17">
        <v>1668448995.5999999</v>
      </c>
      <c r="C17">
        <v>3.5</v>
      </c>
      <c r="D17" t="s">
        <v>361</v>
      </c>
      <c r="E17" t="s">
        <v>362</v>
      </c>
      <c r="F17">
        <v>4</v>
      </c>
      <c r="G17">
        <v>1668448993.2249999</v>
      </c>
      <c r="H17">
        <f t="shared" si="0"/>
        <v>6.9816636160839011E-4</v>
      </c>
      <c r="I17">
        <f t="shared" si="1"/>
        <v>0.69816636160839007</v>
      </c>
      <c r="J17">
        <f t="shared" si="2"/>
        <v>0.46774710135469161</v>
      </c>
      <c r="K17">
        <f t="shared" si="3"/>
        <v>9.7553312500000011</v>
      </c>
      <c r="L17">
        <f t="shared" si="4"/>
        <v>-11.899561603881709</v>
      </c>
      <c r="M17">
        <f t="shared" si="5"/>
        <v>-1.2044068908697534</v>
      </c>
      <c r="N17">
        <f t="shared" si="6"/>
        <v>0.98737991964210881</v>
      </c>
      <c r="O17">
        <f t="shared" si="7"/>
        <v>3.465932285321302E-2</v>
      </c>
      <c r="P17">
        <f t="shared" si="8"/>
        <v>3.6802619896520614</v>
      </c>
      <c r="Q17">
        <f t="shared" si="9"/>
        <v>3.4479003443007514E-2</v>
      </c>
      <c r="R17">
        <f t="shared" si="10"/>
        <v>2.1565499758114511E-2</v>
      </c>
      <c r="S17">
        <f t="shared" si="11"/>
        <v>226.12134857281944</v>
      </c>
      <c r="T17">
        <f t="shared" si="12"/>
        <v>33.849489939195607</v>
      </c>
      <c r="U17">
        <f t="shared" si="13"/>
        <v>33.518662499999998</v>
      </c>
      <c r="V17">
        <f t="shared" si="14"/>
        <v>5.2012188611050831</v>
      </c>
      <c r="W17">
        <f t="shared" si="15"/>
        <v>64.354658961788616</v>
      </c>
      <c r="X17">
        <f t="shared" si="16"/>
        <v>3.2371601370171303</v>
      </c>
      <c r="Y17">
        <f t="shared" si="17"/>
        <v>5.0301876961841021</v>
      </c>
      <c r="Z17">
        <f t="shared" si="18"/>
        <v>1.9640587240879528</v>
      </c>
      <c r="AA17">
        <f t="shared" si="19"/>
        <v>-30.789136546930003</v>
      </c>
      <c r="AB17">
        <f t="shared" si="20"/>
        <v>-118.2574897512378</v>
      </c>
      <c r="AC17">
        <f t="shared" si="21"/>
        <v>-7.3750498630554047</v>
      </c>
      <c r="AD17">
        <f t="shared" si="22"/>
        <v>69.699672411596239</v>
      </c>
      <c r="AE17">
        <f t="shared" si="23"/>
        <v>0.58435167557665968</v>
      </c>
      <c r="AF17">
        <f t="shared" si="24"/>
        <v>0.64102249571983028</v>
      </c>
      <c r="AG17">
        <f t="shared" si="25"/>
        <v>0.46774710135469161</v>
      </c>
      <c r="AH17">
        <v>10.28455842632035</v>
      </c>
      <c r="AI17">
        <v>10.08271575757575</v>
      </c>
      <c r="AJ17">
        <v>2.9576839826800892E-4</v>
      </c>
      <c r="AK17">
        <v>66.64</v>
      </c>
      <c r="AL17">
        <f t="shared" si="26"/>
        <v>0.69816636160839007</v>
      </c>
      <c r="AM17">
        <v>31.72306319916536</v>
      </c>
      <c r="AN17">
        <v>31.989395604395611</v>
      </c>
      <c r="AO17">
        <v>2.686930724701215E-3</v>
      </c>
      <c r="AP17">
        <v>87.468879537320859</v>
      </c>
      <c r="AQ17">
        <v>93</v>
      </c>
      <c r="AR17">
        <v>14</v>
      </c>
      <c r="AS17">
        <f t="shared" si="27"/>
        <v>1</v>
      </c>
      <c r="AT17">
        <f t="shared" si="28"/>
        <v>0</v>
      </c>
      <c r="AU17">
        <f t="shared" si="29"/>
        <v>47345.859350354411</v>
      </c>
      <c r="AV17">
        <f t="shared" si="30"/>
        <v>1200.0287499999999</v>
      </c>
      <c r="AW17">
        <f t="shared" si="31"/>
        <v>1025.9499324211499</v>
      </c>
      <c r="AX17">
        <f t="shared" si="32"/>
        <v>0.85493779413297388</v>
      </c>
      <c r="AY17">
        <f t="shared" si="33"/>
        <v>0.18842994267663959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1668448993.2249999</v>
      </c>
      <c r="BF17">
        <v>9.7553312500000011</v>
      </c>
      <c r="BG17">
        <v>10.00063125</v>
      </c>
      <c r="BH17">
        <v>31.9832</v>
      </c>
      <c r="BI17">
        <v>31.725474999999999</v>
      </c>
      <c r="BJ17">
        <v>8.8250987500000004</v>
      </c>
      <c r="BK17">
        <v>31.794750000000001</v>
      </c>
      <c r="BL17">
        <v>650.07487500000002</v>
      </c>
      <c r="BM17">
        <v>101.11450000000001</v>
      </c>
      <c r="BN17">
        <v>9.9891837499999997E-2</v>
      </c>
      <c r="BO17">
        <v>32.9226375</v>
      </c>
      <c r="BP17">
        <v>33.518662499999998</v>
      </c>
      <c r="BQ17">
        <v>999.9</v>
      </c>
      <c r="BR17">
        <v>0</v>
      </c>
      <c r="BS17">
        <v>0</v>
      </c>
      <c r="BT17">
        <v>9003.4375</v>
      </c>
      <c r="BU17">
        <v>0</v>
      </c>
      <c r="BV17">
        <v>78.469825</v>
      </c>
      <c r="BW17">
        <v>-0.24529300000000001</v>
      </c>
      <c r="BX17">
        <v>10.077662500000001</v>
      </c>
      <c r="BY17">
        <v>10.3282875</v>
      </c>
      <c r="BZ17">
        <v>0.25770674999999998</v>
      </c>
      <c r="CA17">
        <v>10.00063125</v>
      </c>
      <c r="CB17">
        <v>31.725474999999999</v>
      </c>
      <c r="CC17">
        <v>3.2339625000000001</v>
      </c>
      <c r="CD17">
        <v>3.2079037499999998</v>
      </c>
      <c r="CE17">
        <v>25.2842375</v>
      </c>
      <c r="CF17">
        <v>25.148312499999999</v>
      </c>
      <c r="CG17">
        <v>1200.0287499999999</v>
      </c>
      <c r="CH17">
        <v>0.49999012500000001</v>
      </c>
      <c r="CI17">
        <v>0.50000987499999994</v>
      </c>
      <c r="CJ17">
        <v>0</v>
      </c>
      <c r="CK17">
        <v>1387.1637499999999</v>
      </c>
      <c r="CL17">
        <v>4.9990899999999998</v>
      </c>
      <c r="CM17">
        <v>15453.1625</v>
      </c>
      <c r="CN17">
        <v>9558.0400000000009</v>
      </c>
      <c r="CO17">
        <v>42.484250000000003</v>
      </c>
      <c r="CP17">
        <v>44.311999999999998</v>
      </c>
      <c r="CQ17">
        <v>43.265500000000003</v>
      </c>
      <c r="CR17">
        <v>43.311999999999998</v>
      </c>
      <c r="CS17">
        <v>43.875</v>
      </c>
      <c r="CT17">
        <v>597.50375000000008</v>
      </c>
      <c r="CU17">
        <v>597.52624999999989</v>
      </c>
      <c r="CV17">
        <v>0</v>
      </c>
      <c r="CW17">
        <v>1668448995.5</v>
      </c>
      <c r="CX17">
        <v>0</v>
      </c>
      <c r="CY17">
        <v>1668448751</v>
      </c>
      <c r="CZ17" t="s">
        <v>356</v>
      </c>
      <c r="DA17">
        <v>1668448748.5</v>
      </c>
      <c r="DB17">
        <v>1668448751</v>
      </c>
      <c r="DC17">
        <v>3</v>
      </c>
      <c r="DD17">
        <v>-0.189</v>
      </c>
      <c r="DE17">
        <v>6.0000000000000001E-3</v>
      </c>
      <c r="DF17">
        <v>2.7440000000000002</v>
      </c>
      <c r="DG17">
        <v>0.182</v>
      </c>
      <c r="DH17">
        <v>410</v>
      </c>
      <c r="DI17">
        <v>31</v>
      </c>
      <c r="DJ17">
        <v>0.83</v>
      </c>
      <c r="DK17">
        <v>0.24</v>
      </c>
      <c r="DL17">
        <v>1.292228561790461</v>
      </c>
      <c r="DM17">
        <v>4.3127574451178721E-2</v>
      </c>
      <c r="DN17">
        <v>65.012356649369522</v>
      </c>
      <c r="DO17">
        <v>1</v>
      </c>
      <c r="DP17">
        <v>-4.6075165760568769E-2</v>
      </c>
      <c r="DQ17">
        <v>1.0772246647800781E-3</v>
      </c>
      <c r="DR17">
        <v>1.711693707583344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2</v>
      </c>
      <c r="DY17">
        <v>2</v>
      </c>
      <c r="DZ17" t="s">
        <v>357</v>
      </c>
      <c r="EA17">
        <v>3.29718</v>
      </c>
      <c r="EB17">
        <v>2.6255999999999999</v>
      </c>
      <c r="EC17">
        <v>2.6162500000000001E-3</v>
      </c>
      <c r="ED17">
        <v>3.0286100000000002E-3</v>
      </c>
      <c r="EE17">
        <v>0.13350100000000001</v>
      </c>
      <c r="EF17">
        <v>0.13148199999999999</v>
      </c>
      <c r="EG17">
        <v>30158</v>
      </c>
      <c r="EH17">
        <v>30856.3</v>
      </c>
      <c r="EI17">
        <v>28132</v>
      </c>
      <c r="EJ17">
        <v>29789.3</v>
      </c>
      <c r="EK17">
        <v>33459.199999999997</v>
      </c>
      <c r="EL17">
        <v>35947.800000000003</v>
      </c>
      <c r="EM17">
        <v>39617.9</v>
      </c>
      <c r="EN17">
        <v>42622.400000000001</v>
      </c>
      <c r="EO17">
        <v>2.06325</v>
      </c>
      <c r="EP17">
        <v>2.1663999999999999</v>
      </c>
      <c r="EQ17">
        <v>0.13045999999999999</v>
      </c>
      <c r="ER17">
        <v>0</v>
      </c>
      <c r="ES17">
        <v>31.395600000000002</v>
      </c>
      <c r="ET17">
        <v>999.9</v>
      </c>
      <c r="EU17">
        <v>70.7</v>
      </c>
      <c r="EV17">
        <v>35.200000000000003</v>
      </c>
      <c r="EW17">
        <v>39.934800000000003</v>
      </c>
      <c r="EX17">
        <v>56.524500000000003</v>
      </c>
      <c r="EY17">
        <v>-4.7395899999999997</v>
      </c>
      <c r="EZ17">
        <v>2</v>
      </c>
      <c r="FA17">
        <v>0.47234999999999999</v>
      </c>
      <c r="FB17">
        <v>0.39491599999999999</v>
      </c>
      <c r="FC17">
        <v>20.2729</v>
      </c>
      <c r="FD17">
        <v>5.2192400000000001</v>
      </c>
      <c r="FE17">
        <v>12.004</v>
      </c>
      <c r="FF17">
        <v>4.9870999999999999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1.8656900000000001</v>
      </c>
      <c r="FM17">
        <v>1.8621099999999999</v>
      </c>
      <c r="FN17">
        <v>1.8641700000000001</v>
      </c>
      <c r="FO17">
        <v>1.8602399999999999</v>
      </c>
      <c r="FP17">
        <v>1.8610100000000001</v>
      </c>
      <c r="FQ17">
        <v>1.86015</v>
      </c>
      <c r="FR17">
        <v>1.8618699999999999</v>
      </c>
      <c r="FS17">
        <v>1.8584000000000001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0.93</v>
      </c>
      <c r="GH17">
        <v>0.18840000000000001</v>
      </c>
      <c r="GI17">
        <v>0.88714366665690214</v>
      </c>
      <c r="GJ17">
        <v>4.8896608494293911E-3</v>
      </c>
      <c r="GK17">
        <v>-7.8586513176592118E-7</v>
      </c>
      <c r="GL17">
        <v>-6.6906372272648557E-11</v>
      </c>
      <c r="GM17">
        <v>-0.1240552008387836</v>
      </c>
      <c r="GN17">
        <v>5.7626404307366264E-3</v>
      </c>
      <c r="GO17">
        <v>2.3938185246553831E-4</v>
      </c>
      <c r="GP17">
        <v>-3.5071084383927918E-6</v>
      </c>
      <c r="GQ17">
        <v>6</v>
      </c>
      <c r="GR17">
        <v>2073</v>
      </c>
      <c r="GS17">
        <v>4</v>
      </c>
      <c r="GT17">
        <v>35</v>
      </c>
      <c r="GU17">
        <v>4.0999999999999996</v>
      </c>
      <c r="GV17">
        <v>4.0999999999999996</v>
      </c>
      <c r="GW17">
        <v>0.18188499999999999</v>
      </c>
      <c r="GX17">
        <v>2.67822</v>
      </c>
      <c r="GY17">
        <v>2.04834</v>
      </c>
      <c r="GZ17">
        <v>2.6122999999999998</v>
      </c>
      <c r="HA17">
        <v>2.1972700000000001</v>
      </c>
      <c r="HB17">
        <v>2.3046899999999999</v>
      </c>
      <c r="HC17">
        <v>40.272799999999997</v>
      </c>
      <c r="HD17">
        <v>14.210800000000001</v>
      </c>
      <c r="HE17">
        <v>18</v>
      </c>
      <c r="HF17">
        <v>580.35400000000004</v>
      </c>
      <c r="HG17">
        <v>731.32500000000005</v>
      </c>
      <c r="HH17">
        <v>30.999400000000001</v>
      </c>
      <c r="HI17">
        <v>33.282400000000003</v>
      </c>
      <c r="HJ17">
        <v>30.000499999999999</v>
      </c>
      <c r="HK17">
        <v>33.165399999999998</v>
      </c>
      <c r="HL17">
        <v>33.153100000000002</v>
      </c>
      <c r="HM17">
        <v>3.6881300000000001</v>
      </c>
      <c r="HN17">
        <v>26.5303</v>
      </c>
      <c r="HO17">
        <v>79.364800000000002</v>
      </c>
      <c r="HP17">
        <v>31</v>
      </c>
      <c r="HQ17">
        <v>16.775200000000002</v>
      </c>
      <c r="HR17">
        <v>31.728100000000001</v>
      </c>
      <c r="HS17">
        <v>98.995500000000007</v>
      </c>
      <c r="HT17">
        <v>98.796400000000006</v>
      </c>
    </row>
    <row r="18" spans="1:228" x14ac:dyDescent="0.2">
      <c r="A18">
        <v>3</v>
      </c>
      <c r="B18">
        <v>1668449000.0999999</v>
      </c>
      <c r="C18">
        <v>8</v>
      </c>
      <c r="D18" t="s">
        <v>363</v>
      </c>
      <c r="E18" t="s">
        <v>364</v>
      </c>
      <c r="F18">
        <v>4</v>
      </c>
      <c r="G18">
        <v>1668448997.8499999</v>
      </c>
      <c r="H18">
        <f t="shared" si="0"/>
        <v>6.7331473646700397E-4</v>
      </c>
      <c r="I18">
        <f t="shared" si="1"/>
        <v>0.67331473646700402</v>
      </c>
      <c r="J18">
        <f t="shared" si="2"/>
        <v>0.88685903890168483</v>
      </c>
      <c r="K18">
        <f t="shared" si="3"/>
        <v>10.01793</v>
      </c>
      <c r="L18">
        <f t="shared" si="4"/>
        <v>-32.125728281403489</v>
      </c>
      <c r="M18">
        <f t="shared" si="5"/>
        <v>-3.2514327997726928</v>
      </c>
      <c r="N18">
        <f t="shared" si="6"/>
        <v>1.013910903513495</v>
      </c>
      <c r="O18">
        <f t="shared" si="7"/>
        <v>3.3532053142288624E-2</v>
      </c>
      <c r="P18">
        <f t="shared" si="8"/>
        <v>3.6797029219467117</v>
      </c>
      <c r="Q18">
        <f t="shared" si="9"/>
        <v>3.336321616308812E-2</v>
      </c>
      <c r="R18">
        <f t="shared" si="10"/>
        <v>2.086710839962571E-2</v>
      </c>
      <c r="S18">
        <f t="shared" si="11"/>
        <v>226.11391232239049</v>
      </c>
      <c r="T18">
        <f t="shared" si="12"/>
        <v>33.842282484367225</v>
      </c>
      <c r="U18">
        <f t="shared" si="13"/>
        <v>33.4985</v>
      </c>
      <c r="V18">
        <f t="shared" si="14"/>
        <v>5.195351562712796</v>
      </c>
      <c r="W18">
        <f t="shared" si="15"/>
        <v>64.414706048510524</v>
      </c>
      <c r="X18">
        <f t="shared" si="16"/>
        <v>3.237902006388806</v>
      </c>
      <c r="Y18">
        <f t="shared" si="17"/>
        <v>5.0266502868931067</v>
      </c>
      <c r="Z18">
        <f t="shared" si="18"/>
        <v>1.95744955632399</v>
      </c>
      <c r="AA18">
        <f t="shared" si="19"/>
        <v>-29.693179878194876</v>
      </c>
      <c r="AB18">
        <f t="shared" si="20"/>
        <v>-116.72191718363162</v>
      </c>
      <c r="AC18">
        <f t="shared" si="21"/>
        <v>-7.279225477089124</v>
      </c>
      <c r="AD18">
        <f t="shared" si="22"/>
        <v>72.419589783474876</v>
      </c>
      <c r="AE18">
        <f t="shared" si="23"/>
        <v>4.5663236243523944</v>
      </c>
      <c r="AF18">
        <f t="shared" si="24"/>
        <v>0.65380261519016647</v>
      </c>
      <c r="AG18">
        <f t="shared" si="25"/>
        <v>0.88685903890168483</v>
      </c>
      <c r="AH18">
        <v>12.11033910025974</v>
      </c>
      <c r="AI18">
        <v>10.764693333333341</v>
      </c>
      <c r="AJ18">
        <v>0.2371693333333327</v>
      </c>
      <c r="AK18">
        <v>66.64</v>
      </c>
      <c r="AL18">
        <f t="shared" si="26"/>
        <v>0.67331473646700402</v>
      </c>
      <c r="AM18">
        <v>31.727673813348471</v>
      </c>
      <c r="AN18">
        <v>31.993591208791241</v>
      </c>
      <c r="AO18">
        <v>8.6507418021031647E-4</v>
      </c>
      <c r="AP18">
        <v>87.468879537320859</v>
      </c>
      <c r="AQ18">
        <v>91</v>
      </c>
      <c r="AR18">
        <v>14</v>
      </c>
      <c r="AS18">
        <f t="shared" si="27"/>
        <v>1</v>
      </c>
      <c r="AT18">
        <f t="shared" si="28"/>
        <v>0</v>
      </c>
      <c r="AU18">
        <f t="shared" si="29"/>
        <v>47337.756289894009</v>
      </c>
      <c r="AV18">
        <f t="shared" si="30"/>
        <v>1199.98125</v>
      </c>
      <c r="AW18">
        <f t="shared" si="31"/>
        <v>1025.9101074209277</v>
      </c>
      <c r="AX18">
        <f t="shared" si="32"/>
        <v>0.85493844793068863</v>
      </c>
      <c r="AY18">
        <f t="shared" si="33"/>
        <v>0.18843120450622913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1668448997.8499999</v>
      </c>
      <c r="BF18">
        <v>10.01793</v>
      </c>
      <c r="BG18">
        <v>11.91605</v>
      </c>
      <c r="BH18">
        <v>31.992037499999999</v>
      </c>
      <c r="BI18">
        <v>31.7293375</v>
      </c>
      <c r="BJ18">
        <v>9.0864212500000008</v>
      </c>
      <c r="BK18">
        <v>31.8035125</v>
      </c>
      <c r="BL18">
        <v>650.47299999999996</v>
      </c>
      <c r="BM18">
        <v>101.108625</v>
      </c>
      <c r="BN18">
        <v>0.1009965</v>
      </c>
      <c r="BO18">
        <v>32.910125000000001</v>
      </c>
      <c r="BP18">
        <v>33.4985</v>
      </c>
      <c r="BQ18">
        <v>999.9</v>
      </c>
      <c r="BR18">
        <v>0</v>
      </c>
      <c r="BS18">
        <v>0</v>
      </c>
      <c r="BT18">
        <v>9002.0300000000007</v>
      </c>
      <c r="BU18">
        <v>0</v>
      </c>
      <c r="BV18">
        <v>78.508324999999999</v>
      </c>
      <c r="BW18">
        <v>-1.8981118749999999</v>
      </c>
      <c r="BX18">
        <v>10.349012500000001</v>
      </c>
      <c r="BY18">
        <v>12.306525000000001</v>
      </c>
      <c r="BZ18">
        <v>0.26269237499999998</v>
      </c>
      <c r="CA18">
        <v>11.91605</v>
      </c>
      <c r="CB18">
        <v>31.7293375</v>
      </c>
      <c r="CC18">
        <v>3.2346637500000002</v>
      </c>
      <c r="CD18">
        <v>3.2081050000000002</v>
      </c>
      <c r="CE18">
        <v>25.2878875</v>
      </c>
      <c r="CF18">
        <v>25.149374999999999</v>
      </c>
      <c r="CG18">
        <v>1199.98125</v>
      </c>
      <c r="CH18">
        <v>0.49996762500000003</v>
      </c>
      <c r="CI18">
        <v>0.50003237499999997</v>
      </c>
      <c r="CJ18">
        <v>0</v>
      </c>
      <c r="CK18">
        <v>1386.8025</v>
      </c>
      <c r="CL18">
        <v>4.9990899999999998</v>
      </c>
      <c r="CM18">
        <v>15449.15</v>
      </c>
      <c r="CN18">
        <v>9557.5974999999999</v>
      </c>
      <c r="CO18">
        <v>42.5</v>
      </c>
      <c r="CP18">
        <v>44.296499999999988</v>
      </c>
      <c r="CQ18">
        <v>43.311999999999998</v>
      </c>
      <c r="CR18">
        <v>43.25</v>
      </c>
      <c r="CS18">
        <v>43.875</v>
      </c>
      <c r="CT18">
        <v>597.45375000000001</v>
      </c>
      <c r="CU18">
        <v>597.52875000000006</v>
      </c>
      <c r="CV18">
        <v>0</v>
      </c>
      <c r="CW18">
        <v>1668449000.3</v>
      </c>
      <c r="CX18">
        <v>0</v>
      </c>
      <c r="CY18">
        <v>1668448751</v>
      </c>
      <c r="CZ18" t="s">
        <v>356</v>
      </c>
      <c r="DA18">
        <v>1668448748.5</v>
      </c>
      <c r="DB18">
        <v>1668448751</v>
      </c>
      <c r="DC18">
        <v>3</v>
      </c>
      <c r="DD18">
        <v>-0.189</v>
      </c>
      <c r="DE18">
        <v>6.0000000000000001E-3</v>
      </c>
      <c r="DF18">
        <v>2.7440000000000002</v>
      </c>
      <c r="DG18">
        <v>0.182</v>
      </c>
      <c r="DH18">
        <v>410</v>
      </c>
      <c r="DI18">
        <v>31</v>
      </c>
      <c r="DJ18">
        <v>0.83</v>
      </c>
      <c r="DK18">
        <v>0.24</v>
      </c>
      <c r="DL18">
        <v>1.2912643454886761</v>
      </c>
      <c r="DM18">
        <v>4.308699219874354E-2</v>
      </c>
      <c r="DN18">
        <v>65.000953246256984</v>
      </c>
      <c r="DO18">
        <v>1</v>
      </c>
      <c r="DP18">
        <v>-4.5966780471134019E-2</v>
      </c>
      <c r="DQ18">
        <v>1.078321586920987E-3</v>
      </c>
      <c r="DR18">
        <v>1.7114026536134059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2</v>
      </c>
      <c r="DY18">
        <v>2</v>
      </c>
      <c r="DZ18" t="s">
        <v>357</v>
      </c>
      <c r="EA18">
        <v>3.2968899999999999</v>
      </c>
      <c r="EB18">
        <v>2.6259000000000001</v>
      </c>
      <c r="EC18">
        <v>2.8675300000000001E-3</v>
      </c>
      <c r="ED18">
        <v>4.1211399999999997E-3</v>
      </c>
      <c r="EE18">
        <v>0.13350999999999999</v>
      </c>
      <c r="EF18">
        <v>0.13148399999999999</v>
      </c>
      <c r="EG18">
        <v>30150.3</v>
      </c>
      <c r="EH18">
        <v>30821.8</v>
      </c>
      <c r="EI18">
        <v>28131.9</v>
      </c>
      <c r="EJ18">
        <v>29788.7</v>
      </c>
      <c r="EK18">
        <v>33458.9</v>
      </c>
      <c r="EL18">
        <v>35946.800000000003</v>
      </c>
      <c r="EM18">
        <v>39618</v>
      </c>
      <c r="EN18">
        <v>42621.3</v>
      </c>
      <c r="EO18">
        <v>2.0663499999999999</v>
      </c>
      <c r="EP18">
        <v>2.16655</v>
      </c>
      <c r="EQ18">
        <v>0.129715</v>
      </c>
      <c r="ER18">
        <v>0</v>
      </c>
      <c r="ES18">
        <v>31.387899999999998</v>
      </c>
      <c r="ET18">
        <v>999.9</v>
      </c>
      <c r="EU18">
        <v>70.7</v>
      </c>
      <c r="EV18">
        <v>35.200000000000003</v>
      </c>
      <c r="EW18">
        <v>39.933599999999998</v>
      </c>
      <c r="EX18">
        <v>56.704500000000003</v>
      </c>
      <c r="EY18">
        <v>-5.0080099999999996</v>
      </c>
      <c r="EZ18">
        <v>2</v>
      </c>
      <c r="FA18">
        <v>0.47276200000000002</v>
      </c>
      <c r="FB18">
        <v>0.391814</v>
      </c>
      <c r="FC18">
        <v>20.2729</v>
      </c>
      <c r="FD18">
        <v>5.2189399999999999</v>
      </c>
      <c r="FE18">
        <v>12.004</v>
      </c>
      <c r="FF18">
        <v>4.98705</v>
      </c>
      <c r="FG18">
        <v>3.2844000000000002</v>
      </c>
      <c r="FH18">
        <v>9999</v>
      </c>
      <c r="FI18">
        <v>9999</v>
      </c>
      <c r="FJ18">
        <v>9999</v>
      </c>
      <c r="FK18">
        <v>999.9</v>
      </c>
      <c r="FL18">
        <v>1.8656900000000001</v>
      </c>
      <c r="FM18">
        <v>1.8621099999999999</v>
      </c>
      <c r="FN18">
        <v>1.8641700000000001</v>
      </c>
      <c r="FO18">
        <v>1.8602399999999999</v>
      </c>
      <c r="FP18">
        <v>1.861</v>
      </c>
      <c r="FQ18">
        <v>1.86012</v>
      </c>
      <c r="FR18">
        <v>1.86188</v>
      </c>
      <c r="FS18">
        <v>1.85839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0.93400000000000005</v>
      </c>
      <c r="GH18">
        <v>0.18859999999999999</v>
      </c>
      <c r="GI18">
        <v>0.88714366665690214</v>
      </c>
      <c r="GJ18">
        <v>4.8896608494293911E-3</v>
      </c>
      <c r="GK18">
        <v>-7.8586513176592118E-7</v>
      </c>
      <c r="GL18">
        <v>-6.6906372272648557E-11</v>
      </c>
      <c r="GM18">
        <v>-0.1240552008387836</v>
      </c>
      <c r="GN18">
        <v>5.7626404307366264E-3</v>
      </c>
      <c r="GO18">
        <v>2.3938185246553831E-4</v>
      </c>
      <c r="GP18">
        <v>-3.5071084383927918E-6</v>
      </c>
      <c r="GQ18">
        <v>6</v>
      </c>
      <c r="GR18">
        <v>2073</v>
      </c>
      <c r="GS18">
        <v>4</v>
      </c>
      <c r="GT18">
        <v>35</v>
      </c>
      <c r="GU18">
        <v>4.2</v>
      </c>
      <c r="GV18">
        <v>4.2</v>
      </c>
      <c r="GW18">
        <v>0.19653300000000001</v>
      </c>
      <c r="GX18">
        <v>2.66479</v>
      </c>
      <c r="GY18">
        <v>2.04834</v>
      </c>
      <c r="GZ18">
        <v>2.6122999999999998</v>
      </c>
      <c r="HA18">
        <v>2.1972700000000001</v>
      </c>
      <c r="HB18">
        <v>2.3315399999999999</v>
      </c>
      <c r="HC18">
        <v>40.298200000000001</v>
      </c>
      <c r="HD18">
        <v>14.228300000000001</v>
      </c>
      <c r="HE18">
        <v>18</v>
      </c>
      <c r="HF18">
        <v>582.62099999999998</v>
      </c>
      <c r="HG18">
        <v>731.51700000000005</v>
      </c>
      <c r="HH18">
        <v>30.999300000000002</v>
      </c>
      <c r="HI18">
        <v>33.286499999999997</v>
      </c>
      <c r="HJ18">
        <v>30.000499999999999</v>
      </c>
      <c r="HK18">
        <v>33.168700000000001</v>
      </c>
      <c r="HL18">
        <v>33.157200000000003</v>
      </c>
      <c r="HM18">
        <v>4.0357900000000004</v>
      </c>
      <c r="HN18">
        <v>26.5303</v>
      </c>
      <c r="HO18">
        <v>78.993799999999993</v>
      </c>
      <c r="HP18">
        <v>31</v>
      </c>
      <c r="HQ18">
        <v>26.927099999999999</v>
      </c>
      <c r="HR18">
        <v>31.728100000000001</v>
      </c>
      <c r="HS18">
        <v>98.995400000000004</v>
      </c>
      <c r="HT18">
        <v>98.7941</v>
      </c>
    </row>
    <row r="19" spans="1:228" x14ac:dyDescent="0.2">
      <c r="A19">
        <v>4</v>
      </c>
      <c r="B19">
        <v>1668449004.0999999</v>
      </c>
      <c r="C19">
        <v>12</v>
      </c>
      <c r="D19" t="s">
        <v>365</v>
      </c>
      <c r="E19" t="s">
        <v>366</v>
      </c>
      <c r="F19">
        <v>4</v>
      </c>
      <c r="G19">
        <v>1668449002.0999999</v>
      </c>
      <c r="H19">
        <f t="shared" si="0"/>
        <v>6.5599312046807519E-4</v>
      </c>
      <c r="I19">
        <f t="shared" si="1"/>
        <v>0.65599312046807523</v>
      </c>
      <c r="J19">
        <f t="shared" si="2"/>
        <v>0.77784215803037515</v>
      </c>
      <c r="K19">
        <f t="shared" si="3"/>
        <v>11.766400000000001</v>
      </c>
      <c r="L19">
        <f t="shared" si="4"/>
        <v>-26.138343154702973</v>
      </c>
      <c r="M19">
        <f t="shared" si="5"/>
        <v>-2.6453504382670583</v>
      </c>
      <c r="N19">
        <f t="shared" si="6"/>
        <v>1.1908272537628344</v>
      </c>
      <c r="O19">
        <f t="shared" si="7"/>
        <v>3.2772897012285737E-2</v>
      </c>
      <c r="P19">
        <f t="shared" si="8"/>
        <v>3.6768745600739647</v>
      </c>
      <c r="Q19">
        <f t="shared" si="9"/>
        <v>3.2611475073485011E-2</v>
      </c>
      <c r="R19">
        <f t="shared" si="10"/>
        <v>2.0396608597407915E-2</v>
      </c>
      <c r="S19">
        <f t="shared" si="11"/>
        <v>226.12843980371022</v>
      </c>
      <c r="T19">
        <f t="shared" si="12"/>
        <v>33.818573000647014</v>
      </c>
      <c r="U19">
        <f t="shared" si="13"/>
        <v>33.476771428571432</v>
      </c>
      <c r="V19">
        <f t="shared" si="14"/>
        <v>5.1890349828304849</v>
      </c>
      <c r="W19">
        <f t="shared" si="15"/>
        <v>64.518442688427967</v>
      </c>
      <c r="X19">
        <f t="shared" si="16"/>
        <v>3.23799678086236</v>
      </c>
      <c r="Y19">
        <f t="shared" si="17"/>
        <v>5.0187150308312187</v>
      </c>
      <c r="Z19">
        <f t="shared" si="18"/>
        <v>1.9510382019681249</v>
      </c>
      <c r="AA19">
        <f t="shared" si="19"/>
        <v>-28.929296612642116</v>
      </c>
      <c r="AB19">
        <f t="shared" si="20"/>
        <v>-117.89448563602494</v>
      </c>
      <c r="AC19">
        <f t="shared" si="21"/>
        <v>-7.3562113550541577</v>
      </c>
      <c r="AD19">
        <f t="shared" si="22"/>
        <v>71.948446199989007</v>
      </c>
      <c r="AE19">
        <f t="shared" si="23"/>
        <v>11.228977762612807</v>
      </c>
      <c r="AF19">
        <f t="shared" si="24"/>
        <v>0.65737279581966568</v>
      </c>
      <c r="AG19">
        <f t="shared" si="25"/>
        <v>0.77784215803037515</v>
      </c>
      <c r="AH19">
        <v>16.493590578008661</v>
      </c>
      <c r="AI19">
        <v>13.256378787878781</v>
      </c>
      <c r="AJ19">
        <v>0.71242921212120947</v>
      </c>
      <c r="AK19">
        <v>66.64</v>
      </c>
      <c r="AL19">
        <f t="shared" si="26"/>
        <v>0.65599312046807523</v>
      </c>
      <c r="AM19">
        <v>31.73127051629351</v>
      </c>
      <c r="AN19">
        <v>31.993409890109909</v>
      </c>
      <c r="AO19">
        <v>3.2158024546052508E-4</v>
      </c>
      <c r="AP19">
        <v>87.468879537320859</v>
      </c>
      <c r="AQ19">
        <v>90</v>
      </c>
      <c r="AR19">
        <v>14</v>
      </c>
      <c r="AS19">
        <f t="shared" si="27"/>
        <v>1</v>
      </c>
      <c r="AT19">
        <f t="shared" si="28"/>
        <v>0</v>
      </c>
      <c r="AU19">
        <f t="shared" si="29"/>
        <v>47291.50650235526</v>
      </c>
      <c r="AV19">
        <f t="shared" si="30"/>
        <v>1200.0871428571429</v>
      </c>
      <c r="AW19">
        <f t="shared" si="31"/>
        <v>1025.99782787757</v>
      </c>
      <c r="AX19">
        <f t="shared" si="32"/>
        <v>0.8549361052522364</v>
      </c>
      <c r="AY19">
        <f t="shared" si="33"/>
        <v>0.18842668313681643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1668449002.0999999</v>
      </c>
      <c r="BF19">
        <v>11.766400000000001</v>
      </c>
      <c r="BG19">
        <v>16.43551428571428</v>
      </c>
      <c r="BH19">
        <v>31.994199999999999</v>
      </c>
      <c r="BI19">
        <v>31.729785714285711</v>
      </c>
      <c r="BJ19">
        <v>10.82643</v>
      </c>
      <c r="BK19">
        <v>31.805671428571429</v>
      </c>
      <c r="BL19">
        <v>649.78328571428574</v>
      </c>
      <c r="BM19">
        <v>101.10599999999999</v>
      </c>
      <c r="BN19">
        <v>9.9742942857142844E-2</v>
      </c>
      <c r="BO19">
        <v>32.88202857142857</v>
      </c>
      <c r="BP19">
        <v>33.476771428571432</v>
      </c>
      <c r="BQ19">
        <v>999.89999999999986</v>
      </c>
      <c r="BR19">
        <v>0</v>
      </c>
      <c r="BS19">
        <v>0</v>
      </c>
      <c r="BT19">
        <v>8992.4985714285722</v>
      </c>
      <c r="BU19">
        <v>0</v>
      </c>
      <c r="BV19">
        <v>78.414885714285703</v>
      </c>
      <c r="BW19">
        <v>-4.669109999999999</v>
      </c>
      <c r="BX19">
        <v>12.15531428571429</v>
      </c>
      <c r="BY19">
        <v>16.9741</v>
      </c>
      <c r="BZ19">
        <v>0.26443242857142851</v>
      </c>
      <c r="CA19">
        <v>16.43551428571428</v>
      </c>
      <c r="CB19">
        <v>31.729785714285711</v>
      </c>
      <c r="CC19">
        <v>3.234804285714286</v>
      </c>
      <c r="CD19">
        <v>3.2080657142857141</v>
      </c>
      <c r="CE19">
        <v>25.288628571428571</v>
      </c>
      <c r="CF19">
        <v>25.149171428571432</v>
      </c>
      <c r="CG19">
        <v>1200.0871428571429</v>
      </c>
      <c r="CH19">
        <v>0.5000485714285714</v>
      </c>
      <c r="CI19">
        <v>0.49995142857142871</v>
      </c>
      <c r="CJ19">
        <v>0</v>
      </c>
      <c r="CK19">
        <v>1386.6885714285711</v>
      </c>
      <c r="CL19">
        <v>4.9990899999999998</v>
      </c>
      <c r="CM19">
        <v>15443.8</v>
      </c>
      <c r="CN19">
        <v>9558.7228571428568</v>
      </c>
      <c r="CO19">
        <v>42.5</v>
      </c>
      <c r="CP19">
        <v>44.311999999999998</v>
      </c>
      <c r="CQ19">
        <v>43.33</v>
      </c>
      <c r="CR19">
        <v>43.25</v>
      </c>
      <c r="CS19">
        <v>43.811999999999998</v>
      </c>
      <c r="CT19">
        <v>597.6</v>
      </c>
      <c r="CU19">
        <v>597.48714285714289</v>
      </c>
      <c r="CV19">
        <v>0</v>
      </c>
      <c r="CW19">
        <v>1668449004.5</v>
      </c>
      <c r="CX19">
        <v>0</v>
      </c>
      <c r="CY19">
        <v>1668448751</v>
      </c>
      <c r="CZ19" t="s">
        <v>356</v>
      </c>
      <c r="DA19">
        <v>1668448748.5</v>
      </c>
      <c r="DB19">
        <v>1668448751</v>
      </c>
      <c r="DC19">
        <v>3</v>
      </c>
      <c r="DD19">
        <v>-0.189</v>
      </c>
      <c r="DE19">
        <v>6.0000000000000001E-3</v>
      </c>
      <c r="DF19">
        <v>2.7440000000000002</v>
      </c>
      <c r="DG19">
        <v>0.182</v>
      </c>
      <c r="DH19">
        <v>410</v>
      </c>
      <c r="DI19">
        <v>31</v>
      </c>
      <c r="DJ19">
        <v>0.83</v>
      </c>
      <c r="DK19">
        <v>0.24</v>
      </c>
      <c r="DL19">
        <v>1.2900450089511211</v>
      </c>
      <c r="DM19">
        <v>4.3050760319952967E-2</v>
      </c>
      <c r="DN19">
        <v>64.993388993232074</v>
      </c>
      <c r="DO19">
        <v>1</v>
      </c>
      <c r="DP19">
        <v>-4.5894442699492458E-2</v>
      </c>
      <c r="DQ19">
        <v>1.079053876811393E-3</v>
      </c>
      <c r="DR19">
        <v>1.711208722140978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2</v>
      </c>
      <c r="DY19">
        <v>2</v>
      </c>
      <c r="DZ19" t="s">
        <v>357</v>
      </c>
      <c r="EA19">
        <v>3.2962799999999999</v>
      </c>
      <c r="EB19">
        <v>2.6249799999999999</v>
      </c>
      <c r="EC19">
        <v>3.64117E-3</v>
      </c>
      <c r="ED19">
        <v>5.5791499999999997E-3</v>
      </c>
      <c r="EE19">
        <v>0.13350300000000001</v>
      </c>
      <c r="EF19">
        <v>0.13145899999999999</v>
      </c>
      <c r="EG19">
        <v>30126.5</v>
      </c>
      <c r="EH19">
        <v>30776.400000000001</v>
      </c>
      <c r="EI19">
        <v>28131.599999999999</v>
      </c>
      <c r="EJ19">
        <v>29788.400000000001</v>
      </c>
      <c r="EK19">
        <v>33458.699999999997</v>
      </c>
      <c r="EL19">
        <v>35947.599999999999</v>
      </c>
      <c r="EM19">
        <v>39617.4</v>
      </c>
      <c r="EN19">
        <v>42620.9</v>
      </c>
      <c r="EO19">
        <v>2.0668700000000002</v>
      </c>
      <c r="EP19">
        <v>2.1665999999999999</v>
      </c>
      <c r="EQ19">
        <v>0.12906300000000001</v>
      </c>
      <c r="ER19">
        <v>0</v>
      </c>
      <c r="ES19">
        <v>31.378</v>
      </c>
      <c r="ET19">
        <v>999.9</v>
      </c>
      <c r="EU19">
        <v>70.7</v>
      </c>
      <c r="EV19">
        <v>35.200000000000003</v>
      </c>
      <c r="EW19">
        <v>39.929099999999998</v>
      </c>
      <c r="EX19">
        <v>57.124499999999998</v>
      </c>
      <c r="EY19">
        <v>-4.7916600000000003</v>
      </c>
      <c r="EZ19">
        <v>2</v>
      </c>
      <c r="FA19">
        <v>0.47314800000000001</v>
      </c>
      <c r="FB19">
        <v>0.386708</v>
      </c>
      <c r="FC19">
        <v>20.273</v>
      </c>
      <c r="FD19">
        <v>5.2201399999999998</v>
      </c>
      <c r="FE19">
        <v>12.004</v>
      </c>
      <c r="FF19">
        <v>4.9873500000000002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1.8656900000000001</v>
      </c>
      <c r="FM19">
        <v>1.86205</v>
      </c>
      <c r="FN19">
        <v>1.8641700000000001</v>
      </c>
      <c r="FO19">
        <v>1.86022</v>
      </c>
      <c r="FP19">
        <v>1.8609800000000001</v>
      </c>
      <c r="FQ19">
        <v>1.8601000000000001</v>
      </c>
      <c r="FR19">
        <v>1.86188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0.94699999999999995</v>
      </c>
      <c r="GH19">
        <v>0.1885</v>
      </c>
      <c r="GI19">
        <v>0.88714366665690214</v>
      </c>
      <c r="GJ19">
        <v>4.8896608494293911E-3</v>
      </c>
      <c r="GK19">
        <v>-7.8586513176592118E-7</v>
      </c>
      <c r="GL19">
        <v>-6.6906372272648557E-11</v>
      </c>
      <c r="GM19">
        <v>-0.1240552008387836</v>
      </c>
      <c r="GN19">
        <v>5.7626404307366264E-3</v>
      </c>
      <c r="GO19">
        <v>2.3938185246553831E-4</v>
      </c>
      <c r="GP19">
        <v>-3.5071084383927918E-6</v>
      </c>
      <c r="GQ19">
        <v>6</v>
      </c>
      <c r="GR19">
        <v>2073</v>
      </c>
      <c r="GS19">
        <v>4</v>
      </c>
      <c r="GT19">
        <v>35</v>
      </c>
      <c r="GU19">
        <v>4.3</v>
      </c>
      <c r="GV19">
        <v>4.2</v>
      </c>
      <c r="GW19">
        <v>0.21362300000000001</v>
      </c>
      <c r="GX19">
        <v>2.66479</v>
      </c>
      <c r="GY19">
        <v>2.04834</v>
      </c>
      <c r="GZ19">
        <v>2.6122999999999998</v>
      </c>
      <c r="HA19">
        <v>2.1972700000000001</v>
      </c>
      <c r="HB19">
        <v>2.2839399999999999</v>
      </c>
      <c r="HC19">
        <v>40.272799999999997</v>
      </c>
      <c r="HD19">
        <v>14.2196</v>
      </c>
      <c r="HE19">
        <v>18</v>
      </c>
      <c r="HF19">
        <v>583.03399999999999</v>
      </c>
      <c r="HG19">
        <v>731.6</v>
      </c>
      <c r="HH19">
        <v>30.998899999999999</v>
      </c>
      <c r="HI19">
        <v>33.290199999999999</v>
      </c>
      <c r="HJ19">
        <v>30.000499999999999</v>
      </c>
      <c r="HK19">
        <v>33.172400000000003</v>
      </c>
      <c r="HL19">
        <v>33.160200000000003</v>
      </c>
      <c r="HM19">
        <v>4.3736199999999998</v>
      </c>
      <c r="HN19">
        <v>26.5303</v>
      </c>
      <c r="HO19">
        <v>78.993799999999993</v>
      </c>
      <c r="HP19">
        <v>31</v>
      </c>
      <c r="HQ19">
        <v>33.691099999999999</v>
      </c>
      <c r="HR19">
        <v>31.728100000000001</v>
      </c>
      <c r="HS19">
        <v>98.994</v>
      </c>
      <c r="HT19">
        <v>98.793199999999999</v>
      </c>
    </row>
    <row r="20" spans="1:228" x14ac:dyDescent="0.2">
      <c r="A20">
        <v>5</v>
      </c>
      <c r="B20">
        <v>1668449007.5999999</v>
      </c>
      <c r="C20">
        <v>15.5</v>
      </c>
      <c r="D20" t="s">
        <v>367</v>
      </c>
      <c r="E20" t="s">
        <v>368</v>
      </c>
      <c r="F20">
        <v>4</v>
      </c>
      <c r="G20">
        <v>1668449005.5285721</v>
      </c>
      <c r="H20">
        <f t="shared" si="0"/>
        <v>6.3019477515983014E-4</v>
      </c>
      <c r="I20">
        <f t="shared" si="1"/>
        <v>0.63019477515983013</v>
      </c>
      <c r="J20">
        <f t="shared" si="2"/>
        <v>1.0672717639485538</v>
      </c>
      <c r="K20">
        <f t="shared" si="3"/>
        <v>14.5977</v>
      </c>
      <c r="L20">
        <f t="shared" si="4"/>
        <v>-39.418755827053509</v>
      </c>
      <c r="M20">
        <f t="shared" si="5"/>
        <v>-3.9894727291301182</v>
      </c>
      <c r="N20">
        <f t="shared" si="6"/>
        <v>1.4773963519684195</v>
      </c>
      <c r="O20">
        <f t="shared" si="7"/>
        <v>3.1509406689808089E-2</v>
      </c>
      <c r="P20">
        <f t="shared" si="8"/>
        <v>3.6782677354776712</v>
      </c>
      <c r="Q20">
        <f t="shared" si="9"/>
        <v>3.1360217041354346E-2</v>
      </c>
      <c r="R20">
        <f t="shared" si="10"/>
        <v>1.9613480704705186E-2</v>
      </c>
      <c r="S20">
        <f t="shared" si="11"/>
        <v>226.11556894803394</v>
      </c>
      <c r="T20">
        <f t="shared" si="12"/>
        <v>33.802076594173805</v>
      </c>
      <c r="U20">
        <f t="shared" si="13"/>
        <v>33.467799999999997</v>
      </c>
      <c r="V20">
        <f t="shared" si="14"/>
        <v>5.1864289029474167</v>
      </c>
      <c r="W20">
        <f t="shared" si="15"/>
        <v>64.581999508812856</v>
      </c>
      <c r="X20">
        <f t="shared" si="16"/>
        <v>3.237267103008636</v>
      </c>
      <c r="Y20">
        <f t="shared" si="17"/>
        <v>5.0126461361216892</v>
      </c>
      <c r="Z20">
        <f t="shared" si="18"/>
        <v>1.9491617999387807</v>
      </c>
      <c r="AA20">
        <f t="shared" si="19"/>
        <v>-27.791589584548507</v>
      </c>
      <c r="AB20">
        <f t="shared" si="20"/>
        <v>-120.42643941845918</v>
      </c>
      <c r="AC20">
        <f t="shared" si="21"/>
        <v>-7.5102290382228629</v>
      </c>
      <c r="AD20">
        <f t="shared" si="22"/>
        <v>70.387310906803378</v>
      </c>
      <c r="AE20">
        <f t="shared" si="23"/>
        <v>15.667634716744605</v>
      </c>
      <c r="AF20">
        <f t="shared" si="24"/>
        <v>0.67267952781737506</v>
      </c>
      <c r="AG20">
        <f t="shared" si="25"/>
        <v>1.0672717639485538</v>
      </c>
      <c r="AH20">
        <v>21.387778110476191</v>
      </c>
      <c r="AI20">
        <v>16.716322424242421</v>
      </c>
      <c r="AJ20">
        <v>1.0338604329004291</v>
      </c>
      <c r="AK20">
        <v>66.64</v>
      </c>
      <c r="AL20">
        <f t="shared" si="26"/>
        <v>0.63019477515983013</v>
      </c>
      <c r="AM20">
        <v>31.726784552557291</v>
      </c>
      <c r="AN20">
        <v>31.980574725274739</v>
      </c>
      <c r="AO20">
        <v>-5.9672045108401519E-5</v>
      </c>
      <c r="AP20">
        <v>87.468879537320859</v>
      </c>
      <c r="AQ20">
        <v>91</v>
      </c>
      <c r="AR20">
        <v>14</v>
      </c>
      <c r="AS20">
        <f t="shared" si="27"/>
        <v>1</v>
      </c>
      <c r="AT20">
        <f t="shared" si="28"/>
        <v>0</v>
      </c>
      <c r="AU20">
        <f t="shared" si="29"/>
        <v>47319.761064537837</v>
      </c>
      <c r="AV20">
        <f t="shared" si="30"/>
        <v>1200.008571428571</v>
      </c>
      <c r="AW20">
        <f t="shared" si="31"/>
        <v>1025.9316564497581</v>
      </c>
      <c r="AX20">
        <f t="shared" si="32"/>
        <v>0.85493694034903434</v>
      </c>
      <c r="AY20">
        <f t="shared" si="33"/>
        <v>0.18842829487363638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1668449005.5285721</v>
      </c>
      <c r="BF20">
        <v>14.5977</v>
      </c>
      <c r="BG20">
        <v>21.11165714285714</v>
      </c>
      <c r="BH20">
        <v>31.986442857142858</v>
      </c>
      <c r="BI20">
        <v>31.715885714285719</v>
      </c>
      <c r="BJ20">
        <v>13.64398571428571</v>
      </c>
      <c r="BK20">
        <v>31.797971428571429</v>
      </c>
      <c r="BL20">
        <v>649.822</v>
      </c>
      <c r="BM20">
        <v>101.1078571428571</v>
      </c>
      <c r="BN20">
        <v>9.9617457142857121E-2</v>
      </c>
      <c r="BO20">
        <v>32.860514285714281</v>
      </c>
      <c r="BP20">
        <v>33.467799999999997</v>
      </c>
      <c r="BQ20">
        <v>999.89999999999986</v>
      </c>
      <c r="BR20">
        <v>0</v>
      </c>
      <c r="BS20">
        <v>0</v>
      </c>
      <c r="BT20">
        <v>8997.1428571428569</v>
      </c>
      <c r="BU20">
        <v>0</v>
      </c>
      <c r="BV20">
        <v>78.411485714285718</v>
      </c>
      <c r="BW20">
        <v>-6.5139671428571431</v>
      </c>
      <c r="BX20">
        <v>15.080028571428571</v>
      </c>
      <c r="BY20">
        <v>21.803157142857138</v>
      </c>
      <c r="BZ20">
        <v>0.27054028571428568</v>
      </c>
      <c r="CA20">
        <v>21.11165714285714</v>
      </c>
      <c r="CB20">
        <v>31.715885714285719</v>
      </c>
      <c r="CC20">
        <v>3.2340800000000001</v>
      </c>
      <c r="CD20">
        <v>3.2067271428571429</v>
      </c>
      <c r="CE20">
        <v>25.284842857142859</v>
      </c>
      <c r="CF20">
        <v>25.14215714285714</v>
      </c>
      <c r="CG20">
        <v>1200.008571428571</v>
      </c>
      <c r="CH20">
        <v>0.5000188571428571</v>
      </c>
      <c r="CI20">
        <v>0.4999811428571429</v>
      </c>
      <c r="CJ20">
        <v>0</v>
      </c>
      <c r="CK20">
        <v>1386.568571428571</v>
      </c>
      <c r="CL20">
        <v>4.9990899999999998</v>
      </c>
      <c r="CM20">
        <v>15438.985714285711</v>
      </c>
      <c r="CN20">
        <v>9557.988571428572</v>
      </c>
      <c r="CO20">
        <v>42.5</v>
      </c>
      <c r="CP20">
        <v>44.311999999999998</v>
      </c>
      <c r="CQ20">
        <v>43.311999999999998</v>
      </c>
      <c r="CR20">
        <v>43.232000000000014</v>
      </c>
      <c r="CS20">
        <v>43.811999999999998</v>
      </c>
      <c r="CT20">
        <v>597.52714285714296</v>
      </c>
      <c r="CU20">
        <v>597.48142857142852</v>
      </c>
      <c r="CV20">
        <v>0</v>
      </c>
      <c r="CW20">
        <v>1668449007.5</v>
      </c>
      <c r="CX20">
        <v>0</v>
      </c>
      <c r="CY20">
        <v>1668448751</v>
      </c>
      <c r="CZ20" t="s">
        <v>356</v>
      </c>
      <c r="DA20">
        <v>1668448748.5</v>
      </c>
      <c r="DB20">
        <v>1668448751</v>
      </c>
      <c r="DC20">
        <v>3</v>
      </c>
      <c r="DD20">
        <v>-0.189</v>
      </c>
      <c r="DE20">
        <v>6.0000000000000001E-3</v>
      </c>
      <c r="DF20">
        <v>2.7440000000000002</v>
      </c>
      <c r="DG20">
        <v>0.182</v>
      </c>
      <c r="DH20">
        <v>410</v>
      </c>
      <c r="DI20">
        <v>31</v>
      </c>
      <c r="DJ20">
        <v>0.83</v>
      </c>
      <c r="DK20">
        <v>0.24</v>
      </c>
      <c r="DL20">
        <v>1.287791071316603</v>
      </c>
      <c r="DM20">
        <v>4.2992457198630221E-2</v>
      </c>
      <c r="DN20">
        <v>64.983367734538319</v>
      </c>
      <c r="DO20">
        <v>1</v>
      </c>
      <c r="DP20">
        <v>-4.5796085212114583E-2</v>
      </c>
      <c r="DQ20">
        <v>1.0800603078044259E-3</v>
      </c>
      <c r="DR20">
        <v>1.7109506068626199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2</v>
      </c>
      <c r="DY20">
        <v>2</v>
      </c>
      <c r="DZ20" t="s">
        <v>357</v>
      </c>
      <c r="EA20">
        <v>3.29636</v>
      </c>
      <c r="EB20">
        <v>2.6250399999999998</v>
      </c>
      <c r="EC20">
        <v>4.66717E-3</v>
      </c>
      <c r="ED20">
        <v>7.0609899999999996E-3</v>
      </c>
      <c r="EE20">
        <v>0.13347500000000001</v>
      </c>
      <c r="EF20">
        <v>0.13142999999999999</v>
      </c>
      <c r="EG20">
        <v>30094.9</v>
      </c>
      <c r="EH20">
        <v>30730.400000000001</v>
      </c>
      <c r="EI20">
        <v>28131</v>
      </c>
      <c r="EJ20">
        <v>29788.2</v>
      </c>
      <c r="EK20">
        <v>33459.300000000003</v>
      </c>
      <c r="EL20">
        <v>35948.400000000001</v>
      </c>
      <c r="EM20">
        <v>39616.699999999997</v>
      </c>
      <c r="EN20">
        <v>42620.3</v>
      </c>
      <c r="EO20">
        <v>2.06575</v>
      </c>
      <c r="EP20">
        <v>2.16675</v>
      </c>
      <c r="EQ20">
        <v>0.12882099999999999</v>
      </c>
      <c r="ER20">
        <v>0</v>
      </c>
      <c r="ES20">
        <v>31.367899999999999</v>
      </c>
      <c r="ET20">
        <v>999.9</v>
      </c>
      <c r="EU20">
        <v>70.7</v>
      </c>
      <c r="EV20">
        <v>35.200000000000003</v>
      </c>
      <c r="EW20">
        <v>39.935600000000001</v>
      </c>
      <c r="EX20">
        <v>56.794499999999999</v>
      </c>
      <c r="EY20">
        <v>-4.6073700000000004</v>
      </c>
      <c r="EZ20">
        <v>2</v>
      </c>
      <c r="FA20">
        <v>0.47332299999999999</v>
      </c>
      <c r="FB20">
        <v>0.38197999999999999</v>
      </c>
      <c r="FC20">
        <v>20.273</v>
      </c>
      <c r="FD20">
        <v>5.2193899999999998</v>
      </c>
      <c r="FE20">
        <v>12.004</v>
      </c>
      <c r="FF20">
        <v>4.9869500000000002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1.8656900000000001</v>
      </c>
      <c r="FM20">
        <v>1.86206</v>
      </c>
      <c r="FN20">
        <v>1.8641700000000001</v>
      </c>
      <c r="FO20">
        <v>1.8602300000000001</v>
      </c>
      <c r="FP20">
        <v>1.861</v>
      </c>
      <c r="FQ20">
        <v>1.86012</v>
      </c>
      <c r="FR20">
        <v>1.8618600000000001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0.96399999999999997</v>
      </c>
      <c r="GH20">
        <v>0.18840000000000001</v>
      </c>
      <c r="GI20">
        <v>0.88714366665690214</v>
      </c>
      <c r="GJ20">
        <v>4.8896608494293911E-3</v>
      </c>
      <c r="GK20">
        <v>-7.8586513176592118E-7</v>
      </c>
      <c r="GL20">
        <v>-6.6906372272648557E-11</v>
      </c>
      <c r="GM20">
        <v>-0.1240552008387836</v>
      </c>
      <c r="GN20">
        <v>5.7626404307366264E-3</v>
      </c>
      <c r="GO20">
        <v>2.3938185246553831E-4</v>
      </c>
      <c r="GP20">
        <v>-3.5071084383927918E-6</v>
      </c>
      <c r="GQ20">
        <v>6</v>
      </c>
      <c r="GR20">
        <v>2073</v>
      </c>
      <c r="GS20">
        <v>4</v>
      </c>
      <c r="GT20">
        <v>35</v>
      </c>
      <c r="GU20">
        <v>4.3</v>
      </c>
      <c r="GV20">
        <v>4.3</v>
      </c>
      <c r="GW20">
        <v>0.230713</v>
      </c>
      <c r="GX20">
        <v>2.66479</v>
      </c>
      <c r="GY20">
        <v>2.04834</v>
      </c>
      <c r="GZ20">
        <v>2.6122999999999998</v>
      </c>
      <c r="HA20">
        <v>2.1972700000000001</v>
      </c>
      <c r="HB20">
        <v>2.32422</v>
      </c>
      <c r="HC20">
        <v>40.272799999999997</v>
      </c>
      <c r="HD20">
        <v>14.2196</v>
      </c>
      <c r="HE20">
        <v>18</v>
      </c>
      <c r="HF20">
        <v>582.245</v>
      </c>
      <c r="HG20">
        <v>731.774</v>
      </c>
      <c r="HH20">
        <v>30.998699999999999</v>
      </c>
      <c r="HI20">
        <v>33.2928</v>
      </c>
      <c r="HJ20">
        <v>30.000499999999999</v>
      </c>
      <c r="HK20">
        <v>33.174999999999997</v>
      </c>
      <c r="HL20">
        <v>33.162700000000001</v>
      </c>
      <c r="HM20">
        <v>4.6801000000000004</v>
      </c>
      <c r="HN20">
        <v>26.5303</v>
      </c>
      <c r="HO20">
        <v>78.993799999999993</v>
      </c>
      <c r="HP20">
        <v>31</v>
      </c>
      <c r="HQ20">
        <v>37.1066</v>
      </c>
      <c r="HR20">
        <v>31.728100000000001</v>
      </c>
      <c r="HS20">
        <v>98.9923</v>
      </c>
      <c r="HT20">
        <v>98.792100000000005</v>
      </c>
    </row>
    <row r="21" spans="1:228" x14ac:dyDescent="0.2">
      <c r="A21">
        <v>6</v>
      </c>
      <c r="B21">
        <v>1668449011.5999999</v>
      </c>
      <c r="C21">
        <v>19.5</v>
      </c>
      <c r="D21" t="s">
        <v>369</v>
      </c>
      <c r="E21" t="s">
        <v>370</v>
      </c>
      <c r="F21">
        <v>4</v>
      </c>
      <c r="G21">
        <v>1668449009.5999999</v>
      </c>
      <c r="H21">
        <f t="shared" si="0"/>
        <v>6.6561179035643674E-4</v>
      </c>
      <c r="I21">
        <f t="shared" si="1"/>
        <v>0.66561179035643669</v>
      </c>
      <c r="J21">
        <f t="shared" si="2"/>
        <v>0.86100132075329994</v>
      </c>
      <c r="K21">
        <f t="shared" si="3"/>
        <v>19.175228571428569</v>
      </c>
      <c r="L21">
        <f t="shared" si="4"/>
        <v>-22.169338197526184</v>
      </c>
      <c r="M21">
        <f t="shared" si="5"/>
        <v>-2.2437668918565041</v>
      </c>
      <c r="N21">
        <f t="shared" si="6"/>
        <v>1.9407319527992646</v>
      </c>
      <c r="O21">
        <f t="shared" si="7"/>
        <v>3.342544733735741E-2</v>
      </c>
      <c r="P21">
        <f t="shared" si="8"/>
        <v>3.6740987667530298</v>
      </c>
      <c r="Q21">
        <f t="shared" si="9"/>
        <v>3.3257424782418103E-2</v>
      </c>
      <c r="R21">
        <f t="shared" si="10"/>
        <v>2.080091607259734E-2</v>
      </c>
      <c r="S21">
        <f t="shared" si="11"/>
        <v>226.12073023296739</v>
      </c>
      <c r="T21">
        <f t="shared" si="12"/>
        <v>33.774952043695471</v>
      </c>
      <c r="U21">
        <f t="shared" si="13"/>
        <v>33.43928571428571</v>
      </c>
      <c r="V21">
        <f t="shared" si="14"/>
        <v>5.1781534430213725</v>
      </c>
      <c r="W21">
        <f t="shared" si="15"/>
        <v>64.6469432621154</v>
      </c>
      <c r="X21">
        <f t="shared" si="16"/>
        <v>3.2367437362156632</v>
      </c>
      <c r="Y21">
        <f t="shared" si="17"/>
        <v>5.0068008986783292</v>
      </c>
      <c r="Z21">
        <f t="shared" si="18"/>
        <v>1.9414097068057092</v>
      </c>
      <c r="AA21">
        <f t="shared" si="19"/>
        <v>-29.353479954718861</v>
      </c>
      <c r="AB21">
        <f t="shared" si="20"/>
        <v>-118.75059830745423</v>
      </c>
      <c r="AC21">
        <f t="shared" si="21"/>
        <v>-7.4123314515185328</v>
      </c>
      <c r="AD21">
        <f t="shared" si="22"/>
        <v>70.604320519275774</v>
      </c>
      <c r="AE21">
        <f t="shared" si="23"/>
        <v>19.286930935563301</v>
      </c>
      <c r="AF21">
        <f t="shared" si="24"/>
        <v>0.67266376410238748</v>
      </c>
      <c r="AG21">
        <f t="shared" si="25"/>
        <v>0.86100132075329994</v>
      </c>
      <c r="AH21">
        <v>27.564779785974029</v>
      </c>
      <c r="AI21">
        <v>21.807633939393941</v>
      </c>
      <c r="AJ21">
        <v>1.321823489177488</v>
      </c>
      <c r="AK21">
        <v>66.64</v>
      </c>
      <c r="AL21">
        <f t="shared" si="26"/>
        <v>0.66561179035643669</v>
      </c>
      <c r="AM21">
        <v>31.71112382609131</v>
      </c>
      <c r="AN21">
        <v>31.9810175824176</v>
      </c>
      <c r="AO21">
        <v>-4.0621647157936929E-4</v>
      </c>
      <c r="AP21">
        <v>87.468879537320859</v>
      </c>
      <c r="AQ21">
        <v>92</v>
      </c>
      <c r="AR21">
        <v>14</v>
      </c>
      <c r="AS21">
        <f t="shared" si="27"/>
        <v>1</v>
      </c>
      <c r="AT21">
        <f t="shared" si="28"/>
        <v>0</v>
      </c>
      <c r="AU21">
        <f t="shared" si="29"/>
        <v>47248.433028399559</v>
      </c>
      <c r="AV21">
        <f t="shared" si="30"/>
        <v>1200.0414285714289</v>
      </c>
      <c r="AW21">
        <f t="shared" si="31"/>
        <v>1025.9592135922112</v>
      </c>
      <c r="AX21">
        <f t="shared" si="32"/>
        <v>0.85493649566211127</v>
      </c>
      <c r="AY21">
        <f t="shared" si="33"/>
        <v>0.18842743662787489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1668449009.5999999</v>
      </c>
      <c r="BF21">
        <v>19.175228571428569</v>
      </c>
      <c r="BG21">
        <v>27.194414285714281</v>
      </c>
      <c r="BH21">
        <v>31.980357142857141</v>
      </c>
      <c r="BI21">
        <v>31.709800000000001</v>
      </c>
      <c r="BJ21">
        <v>18.199371428571428</v>
      </c>
      <c r="BK21">
        <v>31.791957142857139</v>
      </c>
      <c r="BL21">
        <v>649.81085714285712</v>
      </c>
      <c r="BM21">
        <v>101.11071428571429</v>
      </c>
      <c r="BN21">
        <v>9.9654371428571434E-2</v>
      </c>
      <c r="BO21">
        <v>32.839771428571417</v>
      </c>
      <c r="BP21">
        <v>33.43928571428571</v>
      </c>
      <c r="BQ21">
        <v>999.89999999999986</v>
      </c>
      <c r="BR21">
        <v>0</v>
      </c>
      <c r="BS21">
        <v>0</v>
      </c>
      <c r="BT21">
        <v>8982.5</v>
      </c>
      <c r="BU21">
        <v>0</v>
      </c>
      <c r="BV21">
        <v>77.610471428571415</v>
      </c>
      <c r="BW21">
        <v>-8.01918857142857</v>
      </c>
      <c r="BX21">
        <v>19.808728571428571</v>
      </c>
      <c r="BY21">
        <v>28.085000000000001</v>
      </c>
      <c r="BZ21">
        <v>0.27054485714285709</v>
      </c>
      <c r="CA21">
        <v>27.194414285714281</v>
      </c>
      <c r="CB21">
        <v>31.709800000000001</v>
      </c>
      <c r="CC21">
        <v>3.233551428571428</v>
      </c>
      <c r="CD21">
        <v>3.2061985714285721</v>
      </c>
      <c r="CE21">
        <v>25.2821</v>
      </c>
      <c r="CF21">
        <v>25.139385714285709</v>
      </c>
      <c r="CG21">
        <v>1200.0414285714289</v>
      </c>
      <c r="CH21">
        <v>0.50003442857142866</v>
      </c>
      <c r="CI21">
        <v>0.49996542857142862</v>
      </c>
      <c r="CJ21">
        <v>0</v>
      </c>
      <c r="CK21">
        <v>1386.231428571429</v>
      </c>
      <c r="CL21">
        <v>4.9990899999999998</v>
      </c>
      <c r="CM21">
        <v>15435.98571428572</v>
      </c>
      <c r="CN21">
        <v>9558.3085714285698</v>
      </c>
      <c r="CO21">
        <v>42.5</v>
      </c>
      <c r="CP21">
        <v>44.311999999999998</v>
      </c>
      <c r="CQ21">
        <v>43.311999999999998</v>
      </c>
      <c r="CR21">
        <v>43.25</v>
      </c>
      <c r="CS21">
        <v>43.875</v>
      </c>
      <c r="CT21">
        <v>597.56142857142856</v>
      </c>
      <c r="CU21">
        <v>597.4799999999999</v>
      </c>
      <c r="CV21">
        <v>0</v>
      </c>
      <c r="CW21">
        <v>1668449011.7</v>
      </c>
      <c r="CX21">
        <v>0</v>
      </c>
      <c r="CY21">
        <v>1668448751</v>
      </c>
      <c r="CZ21" t="s">
        <v>356</v>
      </c>
      <c r="DA21">
        <v>1668448748.5</v>
      </c>
      <c r="DB21">
        <v>1668448751</v>
      </c>
      <c r="DC21">
        <v>3</v>
      </c>
      <c r="DD21">
        <v>-0.189</v>
      </c>
      <c r="DE21">
        <v>6.0000000000000001E-3</v>
      </c>
      <c r="DF21">
        <v>2.7440000000000002</v>
      </c>
      <c r="DG21">
        <v>0.182</v>
      </c>
      <c r="DH21">
        <v>410</v>
      </c>
      <c r="DI21">
        <v>31</v>
      </c>
      <c r="DJ21">
        <v>0.83</v>
      </c>
      <c r="DK21">
        <v>0.24</v>
      </c>
      <c r="DL21">
        <v>1.284630364374157</v>
      </c>
      <c r="DM21">
        <v>4.291693243998311E-2</v>
      </c>
      <c r="DN21">
        <v>64.972177033008677</v>
      </c>
      <c r="DO21">
        <v>1</v>
      </c>
      <c r="DP21">
        <v>-4.5685090644329129E-2</v>
      </c>
      <c r="DQ21">
        <v>1.081197504859351E-3</v>
      </c>
      <c r="DR21">
        <v>1.710660442636099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2</v>
      </c>
      <c r="DY21">
        <v>2</v>
      </c>
      <c r="DZ21" t="s">
        <v>357</v>
      </c>
      <c r="EA21">
        <v>3.2963100000000001</v>
      </c>
      <c r="EB21">
        <v>2.6249699999999998</v>
      </c>
      <c r="EC21">
        <v>6.1555000000000004E-3</v>
      </c>
      <c r="ED21">
        <v>8.8259900000000006E-3</v>
      </c>
      <c r="EE21">
        <v>0.133468</v>
      </c>
      <c r="EF21">
        <v>0.13142300000000001</v>
      </c>
      <c r="EG21">
        <v>30050.400000000001</v>
      </c>
      <c r="EH21">
        <v>30675.200000000001</v>
      </c>
      <c r="EI21">
        <v>28131.4</v>
      </c>
      <c r="EJ21">
        <v>29787.599999999999</v>
      </c>
      <c r="EK21">
        <v>33460.1</v>
      </c>
      <c r="EL21">
        <v>35948.6</v>
      </c>
      <c r="EM21">
        <v>39617.300000000003</v>
      </c>
      <c r="EN21">
        <v>42620</v>
      </c>
      <c r="EO21">
        <v>2.0649799999999998</v>
      </c>
      <c r="EP21">
        <v>2.1666300000000001</v>
      </c>
      <c r="EQ21">
        <v>0.12796399999999999</v>
      </c>
      <c r="ER21">
        <v>0</v>
      </c>
      <c r="ES21">
        <v>31.354099999999999</v>
      </c>
      <c r="ET21">
        <v>999.9</v>
      </c>
      <c r="EU21">
        <v>70.599999999999994</v>
      </c>
      <c r="EV21">
        <v>35.200000000000003</v>
      </c>
      <c r="EW21">
        <v>39.880499999999998</v>
      </c>
      <c r="EX21">
        <v>57.154499999999999</v>
      </c>
      <c r="EY21">
        <v>-4.53125</v>
      </c>
      <c r="EZ21">
        <v>2</v>
      </c>
      <c r="FA21">
        <v>0.473692</v>
      </c>
      <c r="FB21">
        <v>0.377938</v>
      </c>
      <c r="FC21">
        <v>20.2729</v>
      </c>
      <c r="FD21">
        <v>5.2189399999999999</v>
      </c>
      <c r="FE21">
        <v>12.004</v>
      </c>
      <c r="FF21">
        <v>4.9870000000000001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1.8656900000000001</v>
      </c>
      <c r="FM21">
        <v>1.86205</v>
      </c>
      <c r="FN21">
        <v>1.8641700000000001</v>
      </c>
      <c r="FO21">
        <v>1.8602300000000001</v>
      </c>
      <c r="FP21">
        <v>1.8609800000000001</v>
      </c>
      <c r="FQ21">
        <v>1.86012</v>
      </c>
      <c r="FR21">
        <v>1.8618600000000001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0.98799999999999999</v>
      </c>
      <c r="GH21">
        <v>0.18840000000000001</v>
      </c>
      <c r="GI21">
        <v>0.88714366665690214</v>
      </c>
      <c r="GJ21">
        <v>4.8896608494293911E-3</v>
      </c>
      <c r="GK21">
        <v>-7.8586513176592118E-7</v>
      </c>
      <c r="GL21">
        <v>-6.6906372272648557E-11</v>
      </c>
      <c r="GM21">
        <v>-0.1240552008387836</v>
      </c>
      <c r="GN21">
        <v>5.7626404307366264E-3</v>
      </c>
      <c r="GO21">
        <v>2.3938185246553831E-4</v>
      </c>
      <c r="GP21">
        <v>-3.5071084383927918E-6</v>
      </c>
      <c r="GQ21">
        <v>6</v>
      </c>
      <c r="GR21">
        <v>2073</v>
      </c>
      <c r="GS21">
        <v>4</v>
      </c>
      <c r="GT21">
        <v>35</v>
      </c>
      <c r="GU21">
        <v>4.4000000000000004</v>
      </c>
      <c r="GV21">
        <v>4.3</v>
      </c>
      <c r="GW21">
        <v>0.24902299999999999</v>
      </c>
      <c r="GX21">
        <v>2.65747</v>
      </c>
      <c r="GY21">
        <v>2.04834</v>
      </c>
      <c r="GZ21">
        <v>2.6110799999999998</v>
      </c>
      <c r="HA21">
        <v>2.1972700000000001</v>
      </c>
      <c r="HB21">
        <v>2.31934</v>
      </c>
      <c r="HC21">
        <v>40.272799999999997</v>
      </c>
      <c r="HD21">
        <v>14.2196</v>
      </c>
      <c r="HE21">
        <v>18</v>
      </c>
      <c r="HF21">
        <v>581.71199999999999</v>
      </c>
      <c r="HG21">
        <v>731.69100000000003</v>
      </c>
      <c r="HH21">
        <v>30.998899999999999</v>
      </c>
      <c r="HI21">
        <v>33.2958</v>
      </c>
      <c r="HJ21">
        <v>30.000499999999999</v>
      </c>
      <c r="HK21">
        <v>33.177999999999997</v>
      </c>
      <c r="HL21">
        <v>33.165700000000001</v>
      </c>
      <c r="HM21">
        <v>5.05307</v>
      </c>
      <c r="HN21">
        <v>26.5303</v>
      </c>
      <c r="HO21">
        <v>78.993799999999993</v>
      </c>
      <c r="HP21">
        <v>31</v>
      </c>
      <c r="HQ21">
        <v>43.853999999999999</v>
      </c>
      <c r="HR21">
        <v>31.728100000000001</v>
      </c>
      <c r="HS21">
        <v>98.993600000000001</v>
      </c>
      <c r="HT21">
        <v>98.790800000000004</v>
      </c>
    </row>
    <row r="22" spans="1:228" x14ac:dyDescent="0.2">
      <c r="A22">
        <v>7</v>
      </c>
      <c r="B22">
        <v>1668449015.5999999</v>
      </c>
      <c r="C22">
        <v>23.5</v>
      </c>
      <c r="D22" t="s">
        <v>371</v>
      </c>
      <c r="E22" t="s">
        <v>372</v>
      </c>
      <c r="F22">
        <v>4</v>
      </c>
      <c r="G22">
        <v>1668449013.2874999</v>
      </c>
      <c r="H22">
        <f t="shared" si="0"/>
        <v>6.5273817430815475E-4</v>
      </c>
      <c r="I22">
        <f t="shared" si="1"/>
        <v>0.65273817430815473</v>
      </c>
      <c r="J22">
        <f t="shared" si="2"/>
        <v>1.0239631879475082</v>
      </c>
      <c r="K22">
        <f t="shared" si="3"/>
        <v>24.092112499999999</v>
      </c>
      <c r="L22">
        <f t="shared" si="4"/>
        <v>-25.958669221223719</v>
      </c>
      <c r="M22">
        <f t="shared" si="5"/>
        <v>-2.6272594115187138</v>
      </c>
      <c r="N22">
        <f t="shared" si="6"/>
        <v>2.4383464641262065</v>
      </c>
      <c r="O22">
        <f t="shared" si="7"/>
        <v>3.2852969199029129E-2</v>
      </c>
      <c r="P22">
        <f t="shared" si="8"/>
        <v>3.6803785057000766</v>
      </c>
      <c r="Q22">
        <f t="shared" si="9"/>
        <v>3.2690913228498951E-2</v>
      </c>
      <c r="R22">
        <f t="shared" si="10"/>
        <v>2.0446314050282542E-2</v>
      </c>
      <c r="S22">
        <f t="shared" si="11"/>
        <v>226.12349394867979</v>
      </c>
      <c r="T22">
        <f t="shared" si="12"/>
        <v>33.758769653065293</v>
      </c>
      <c r="U22">
        <f t="shared" si="13"/>
        <v>33.421912499999998</v>
      </c>
      <c r="V22">
        <f t="shared" si="14"/>
        <v>5.1731169950866409</v>
      </c>
      <c r="W22">
        <f t="shared" si="15"/>
        <v>64.699950444605577</v>
      </c>
      <c r="X22">
        <f t="shared" si="16"/>
        <v>3.236228919249565</v>
      </c>
      <c r="Y22">
        <f t="shared" si="17"/>
        <v>5.0019032426003802</v>
      </c>
      <c r="Z22">
        <f t="shared" si="18"/>
        <v>1.9368880758370759</v>
      </c>
      <c r="AA22">
        <f t="shared" si="19"/>
        <v>-28.785753486989623</v>
      </c>
      <c r="AB22">
        <f t="shared" si="20"/>
        <v>-118.95817193780903</v>
      </c>
      <c r="AC22">
        <f t="shared" si="21"/>
        <v>-7.4113557169525972</v>
      </c>
      <c r="AD22">
        <f t="shared" si="22"/>
        <v>70.968212806928562</v>
      </c>
      <c r="AE22">
        <f t="shared" si="23"/>
        <v>21.036939987692548</v>
      </c>
      <c r="AF22">
        <f t="shared" si="24"/>
        <v>0.66164107572827913</v>
      </c>
      <c r="AG22">
        <f t="shared" si="25"/>
        <v>1.0239631879475082</v>
      </c>
      <c r="AH22">
        <v>33.809362508051947</v>
      </c>
      <c r="AI22">
        <v>27.497543636363641</v>
      </c>
      <c r="AJ22">
        <v>1.4411248398268379</v>
      </c>
      <c r="AK22">
        <v>66.64</v>
      </c>
      <c r="AL22">
        <f t="shared" si="26"/>
        <v>0.65273817430815473</v>
      </c>
      <c r="AM22">
        <v>31.70861009481893</v>
      </c>
      <c r="AN22">
        <v>31.971248351648359</v>
      </c>
      <c r="AO22">
        <v>-3.1220838033122608E-5</v>
      </c>
      <c r="AP22">
        <v>87.468879537320859</v>
      </c>
      <c r="AQ22">
        <v>91</v>
      </c>
      <c r="AR22">
        <v>14</v>
      </c>
      <c r="AS22">
        <f t="shared" si="27"/>
        <v>1</v>
      </c>
      <c r="AT22">
        <f t="shared" si="28"/>
        <v>0</v>
      </c>
      <c r="AU22">
        <f t="shared" si="29"/>
        <v>47363.429075794949</v>
      </c>
      <c r="AV22">
        <f t="shared" si="30"/>
        <v>1200.0562500000001</v>
      </c>
      <c r="AW22">
        <f t="shared" si="31"/>
        <v>1025.9718699215957</v>
      </c>
      <c r="AX22">
        <f t="shared" si="32"/>
        <v>0.85493648312035009</v>
      </c>
      <c r="AY22">
        <f t="shared" si="33"/>
        <v>0.18842741242227584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1668449013.2874999</v>
      </c>
      <c r="BF22">
        <v>24.092112499999999</v>
      </c>
      <c r="BG22">
        <v>32.837237500000001</v>
      </c>
      <c r="BH22">
        <v>31.9756</v>
      </c>
      <c r="BI22">
        <v>31.70955</v>
      </c>
      <c r="BJ22">
        <v>23.092500000000001</v>
      </c>
      <c r="BK22">
        <v>31.78725</v>
      </c>
      <c r="BL22">
        <v>649.993875</v>
      </c>
      <c r="BM22">
        <v>101.109375</v>
      </c>
      <c r="BN22">
        <v>9.99508375E-2</v>
      </c>
      <c r="BO22">
        <v>32.822374999999987</v>
      </c>
      <c r="BP22">
        <v>33.421912499999998</v>
      </c>
      <c r="BQ22">
        <v>999.9</v>
      </c>
      <c r="BR22">
        <v>0</v>
      </c>
      <c r="BS22">
        <v>0</v>
      </c>
      <c r="BT22">
        <v>9004.2962499999994</v>
      </c>
      <c r="BU22">
        <v>0</v>
      </c>
      <c r="BV22">
        <v>78.440387500000014</v>
      </c>
      <c r="BW22">
        <v>-8.7451162500000006</v>
      </c>
      <c r="BX22">
        <v>24.887912499999999</v>
      </c>
      <c r="BY22">
        <v>33.912599999999998</v>
      </c>
      <c r="BZ22">
        <v>0.26603312499999998</v>
      </c>
      <c r="CA22">
        <v>32.837237500000001</v>
      </c>
      <c r="CB22">
        <v>31.70955</v>
      </c>
      <c r="CC22">
        <v>3.2330375</v>
      </c>
      <c r="CD22">
        <v>3.20613875</v>
      </c>
      <c r="CE22">
        <v>25.279450000000001</v>
      </c>
      <c r="CF22">
        <v>25.139087499999999</v>
      </c>
      <c r="CG22">
        <v>1200.0562500000001</v>
      </c>
      <c r="CH22">
        <v>0.50003525000000004</v>
      </c>
      <c r="CI22">
        <v>0.49996475000000001</v>
      </c>
      <c r="CJ22">
        <v>0</v>
      </c>
      <c r="CK22">
        <v>1386.1</v>
      </c>
      <c r="CL22">
        <v>4.9990899999999998</v>
      </c>
      <c r="CM22">
        <v>15440.375</v>
      </c>
      <c r="CN22">
        <v>9558.4249999999993</v>
      </c>
      <c r="CO22">
        <v>42.5</v>
      </c>
      <c r="CP22">
        <v>44.311999999999998</v>
      </c>
      <c r="CQ22">
        <v>43.311999999999998</v>
      </c>
      <c r="CR22">
        <v>43.210625</v>
      </c>
      <c r="CS22">
        <v>43.875</v>
      </c>
      <c r="CT22">
        <v>597.56999999999994</v>
      </c>
      <c r="CU22">
        <v>597.48749999999995</v>
      </c>
      <c r="CV22">
        <v>0</v>
      </c>
      <c r="CW22">
        <v>1668449015.9000001</v>
      </c>
      <c r="CX22">
        <v>0</v>
      </c>
      <c r="CY22">
        <v>1668448751</v>
      </c>
      <c r="CZ22" t="s">
        <v>356</v>
      </c>
      <c r="DA22">
        <v>1668448748.5</v>
      </c>
      <c r="DB22">
        <v>1668448751</v>
      </c>
      <c r="DC22">
        <v>3</v>
      </c>
      <c r="DD22">
        <v>-0.189</v>
      </c>
      <c r="DE22">
        <v>6.0000000000000001E-3</v>
      </c>
      <c r="DF22">
        <v>2.7440000000000002</v>
      </c>
      <c r="DG22">
        <v>0.182</v>
      </c>
      <c r="DH22">
        <v>410</v>
      </c>
      <c r="DI22">
        <v>31</v>
      </c>
      <c r="DJ22">
        <v>0.83</v>
      </c>
      <c r="DK22">
        <v>0.24</v>
      </c>
      <c r="DL22">
        <v>1.2811235756347119</v>
      </c>
      <c r="DM22">
        <v>4.283592514621512E-2</v>
      </c>
      <c r="DN22">
        <v>64.961042735950201</v>
      </c>
      <c r="DO22">
        <v>1</v>
      </c>
      <c r="DP22">
        <v>-4.5575531681154441E-2</v>
      </c>
      <c r="DQ22">
        <v>1.082311289668825E-3</v>
      </c>
      <c r="DR22">
        <v>1.710370177659339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2</v>
      </c>
      <c r="DY22">
        <v>2</v>
      </c>
      <c r="DZ22" t="s">
        <v>357</v>
      </c>
      <c r="EA22">
        <v>3.2963300000000002</v>
      </c>
      <c r="EB22">
        <v>2.6250599999999999</v>
      </c>
      <c r="EC22">
        <v>7.7917000000000004E-3</v>
      </c>
      <c r="ED22">
        <v>1.0711099999999999E-2</v>
      </c>
      <c r="EE22">
        <v>0.13344900000000001</v>
      </c>
      <c r="EF22">
        <v>0.13142599999999999</v>
      </c>
      <c r="EG22">
        <v>30000.799999999999</v>
      </c>
      <c r="EH22">
        <v>30616.799999999999</v>
      </c>
      <c r="EI22">
        <v>28131.3</v>
      </c>
      <c r="EJ22">
        <v>29787.5</v>
      </c>
      <c r="EK22">
        <v>33460.699999999997</v>
      </c>
      <c r="EL22">
        <v>35948.400000000001</v>
      </c>
      <c r="EM22">
        <v>39617</v>
      </c>
      <c r="EN22">
        <v>42619.8</v>
      </c>
      <c r="EO22">
        <v>2.06562</v>
      </c>
      <c r="EP22">
        <v>2.1665000000000001</v>
      </c>
      <c r="EQ22">
        <v>0.12773999999999999</v>
      </c>
      <c r="ER22">
        <v>0</v>
      </c>
      <c r="ES22">
        <v>31.339700000000001</v>
      </c>
      <c r="ET22">
        <v>999.9</v>
      </c>
      <c r="EU22">
        <v>70.599999999999994</v>
      </c>
      <c r="EV22">
        <v>35.200000000000003</v>
      </c>
      <c r="EW22">
        <v>39.881300000000003</v>
      </c>
      <c r="EX22">
        <v>57.274500000000003</v>
      </c>
      <c r="EY22">
        <v>-4.4631400000000001</v>
      </c>
      <c r="EZ22">
        <v>2</v>
      </c>
      <c r="FA22">
        <v>0.47414899999999999</v>
      </c>
      <c r="FB22">
        <v>0.37478800000000001</v>
      </c>
      <c r="FC22">
        <v>20.273</v>
      </c>
      <c r="FD22">
        <v>5.2189399999999999</v>
      </c>
      <c r="FE22">
        <v>12.004</v>
      </c>
      <c r="FF22">
        <v>4.9867499999999998</v>
      </c>
      <c r="FG22">
        <v>3.2844500000000001</v>
      </c>
      <c r="FH22">
        <v>9999</v>
      </c>
      <c r="FI22">
        <v>9999</v>
      </c>
      <c r="FJ22">
        <v>9999</v>
      </c>
      <c r="FK22">
        <v>999.9</v>
      </c>
      <c r="FL22">
        <v>1.8656900000000001</v>
      </c>
      <c r="FM22">
        <v>1.86205</v>
      </c>
      <c r="FN22">
        <v>1.8641700000000001</v>
      </c>
      <c r="FO22">
        <v>1.8602000000000001</v>
      </c>
      <c r="FP22">
        <v>1.8609800000000001</v>
      </c>
      <c r="FQ22">
        <v>1.86012</v>
      </c>
      <c r="FR22">
        <v>1.86185</v>
      </c>
      <c r="FS22">
        <v>1.8583799999999999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1.0149999999999999</v>
      </c>
      <c r="GH22">
        <v>0.1883</v>
      </c>
      <c r="GI22">
        <v>0.88714366665690214</v>
      </c>
      <c r="GJ22">
        <v>4.8896608494293911E-3</v>
      </c>
      <c r="GK22">
        <v>-7.8586513176592118E-7</v>
      </c>
      <c r="GL22">
        <v>-6.6906372272648557E-11</v>
      </c>
      <c r="GM22">
        <v>-0.1240552008387836</v>
      </c>
      <c r="GN22">
        <v>5.7626404307366264E-3</v>
      </c>
      <c r="GO22">
        <v>2.3938185246553831E-4</v>
      </c>
      <c r="GP22">
        <v>-3.5071084383927918E-6</v>
      </c>
      <c r="GQ22">
        <v>6</v>
      </c>
      <c r="GR22">
        <v>2073</v>
      </c>
      <c r="GS22">
        <v>4</v>
      </c>
      <c r="GT22">
        <v>35</v>
      </c>
      <c r="GU22">
        <v>4.5</v>
      </c>
      <c r="GV22">
        <v>4.4000000000000004</v>
      </c>
      <c r="GW22">
        <v>0.26733400000000002</v>
      </c>
      <c r="GX22">
        <v>2.64771</v>
      </c>
      <c r="GY22">
        <v>2.04834</v>
      </c>
      <c r="GZ22">
        <v>2.6122999999999998</v>
      </c>
      <c r="HA22">
        <v>2.1972700000000001</v>
      </c>
      <c r="HB22">
        <v>2.36084</v>
      </c>
      <c r="HC22">
        <v>40.272799999999997</v>
      </c>
      <c r="HD22">
        <v>14.2196</v>
      </c>
      <c r="HE22">
        <v>18</v>
      </c>
      <c r="HF22">
        <v>582.21500000000003</v>
      </c>
      <c r="HG22">
        <v>731.60799999999995</v>
      </c>
      <c r="HH22">
        <v>30.998999999999999</v>
      </c>
      <c r="HI22">
        <v>33.2988</v>
      </c>
      <c r="HJ22">
        <v>30.000499999999999</v>
      </c>
      <c r="HK22">
        <v>33.181699999999999</v>
      </c>
      <c r="HL22">
        <v>33.168599999999998</v>
      </c>
      <c r="HM22">
        <v>5.4293199999999997</v>
      </c>
      <c r="HN22">
        <v>26.5303</v>
      </c>
      <c r="HO22">
        <v>78.993799999999993</v>
      </c>
      <c r="HP22">
        <v>31</v>
      </c>
      <c r="HQ22">
        <v>50.610799999999998</v>
      </c>
      <c r="HR22">
        <v>31.728100000000001</v>
      </c>
      <c r="HS22">
        <v>98.992999999999995</v>
      </c>
      <c r="HT22">
        <v>98.790499999999994</v>
      </c>
    </row>
    <row r="23" spans="1:228" x14ac:dyDescent="0.2">
      <c r="A23">
        <v>8</v>
      </c>
      <c r="B23">
        <v>1668449019.5999999</v>
      </c>
      <c r="C23">
        <v>27.5</v>
      </c>
      <c r="D23" t="s">
        <v>373</v>
      </c>
      <c r="E23" t="s">
        <v>374</v>
      </c>
      <c r="F23">
        <v>4</v>
      </c>
      <c r="G23">
        <v>1668449017.5999999</v>
      </c>
      <c r="H23">
        <f t="shared" si="0"/>
        <v>6.4481830314754962E-4</v>
      </c>
      <c r="I23">
        <f t="shared" si="1"/>
        <v>0.64481830314754962</v>
      </c>
      <c r="J23">
        <f t="shared" si="2"/>
        <v>0.95678503412770199</v>
      </c>
      <c r="K23">
        <f t="shared" si="3"/>
        <v>30.369414285714281</v>
      </c>
      <c r="L23">
        <f t="shared" si="4"/>
        <v>-17.057140033045158</v>
      </c>
      <c r="M23">
        <f t="shared" si="5"/>
        <v>-1.7263597311866745</v>
      </c>
      <c r="N23">
        <f t="shared" si="6"/>
        <v>3.0737001502603341</v>
      </c>
      <c r="O23">
        <f t="shared" si="7"/>
        <v>3.2559506672837905E-2</v>
      </c>
      <c r="P23">
        <f t="shared" si="8"/>
        <v>3.6844639423066248</v>
      </c>
      <c r="Q23">
        <f t="shared" si="9"/>
        <v>3.2400500938067442E-2</v>
      </c>
      <c r="R23">
        <f t="shared" si="10"/>
        <v>2.0264534225183446E-2</v>
      </c>
      <c r="S23">
        <f t="shared" si="11"/>
        <v>226.10537062095466</v>
      </c>
      <c r="T23">
        <f t="shared" si="12"/>
        <v>33.744066340171742</v>
      </c>
      <c r="U23">
        <f t="shared" si="13"/>
        <v>33.398757142857143</v>
      </c>
      <c r="V23">
        <f t="shared" si="14"/>
        <v>5.1664109443813322</v>
      </c>
      <c r="W23">
        <f t="shared" si="15"/>
        <v>64.746728303231635</v>
      </c>
      <c r="X23">
        <f t="shared" si="16"/>
        <v>3.2357813545378447</v>
      </c>
      <c r="Y23">
        <f t="shared" si="17"/>
        <v>4.9975982406146384</v>
      </c>
      <c r="Z23">
        <f t="shared" si="18"/>
        <v>1.9306295898434875</v>
      </c>
      <c r="AA23">
        <f t="shared" si="19"/>
        <v>-28.436487168806938</v>
      </c>
      <c r="AB23">
        <f t="shared" si="20"/>
        <v>-117.53056875924362</v>
      </c>
      <c r="AC23">
        <f t="shared" si="21"/>
        <v>-7.3129151374414088</v>
      </c>
      <c r="AD23">
        <f t="shared" si="22"/>
        <v>72.825399555462681</v>
      </c>
      <c r="AE23">
        <f t="shared" si="23"/>
        <v>22.683747610039877</v>
      </c>
      <c r="AF23">
        <f t="shared" si="24"/>
        <v>0.64417185092677398</v>
      </c>
      <c r="AG23">
        <f t="shared" si="25"/>
        <v>0.95678503412770199</v>
      </c>
      <c r="AH23">
        <v>40.550430606406948</v>
      </c>
      <c r="AI23">
        <v>33.734336969696969</v>
      </c>
      <c r="AJ23">
        <v>1.5716527445887429</v>
      </c>
      <c r="AK23">
        <v>66.64</v>
      </c>
      <c r="AL23">
        <f t="shared" si="26"/>
        <v>0.64481830314754962</v>
      </c>
      <c r="AM23">
        <v>31.710337953758241</v>
      </c>
      <c r="AN23">
        <v>31.970538461538489</v>
      </c>
      <c r="AO23">
        <v>-1.651168912668301E-4</v>
      </c>
      <c r="AP23">
        <v>87.468879537320859</v>
      </c>
      <c r="AQ23">
        <v>91</v>
      </c>
      <c r="AR23">
        <v>14</v>
      </c>
      <c r="AS23">
        <f t="shared" si="27"/>
        <v>1</v>
      </c>
      <c r="AT23">
        <f t="shared" si="28"/>
        <v>0</v>
      </c>
      <c r="AU23">
        <f t="shared" si="29"/>
        <v>47438.899074763402</v>
      </c>
      <c r="AV23">
        <f t="shared" si="30"/>
        <v>1199.9428571428571</v>
      </c>
      <c r="AW23">
        <f t="shared" si="31"/>
        <v>1025.8766065393547</v>
      </c>
      <c r="AX23">
        <f t="shared" si="32"/>
        <v>0.85493788344391208</v>
      </c>
      <c r="AY23">
        <f t="shared" si="33"/>
        <v>0.18843011504675017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1668449017.5999999</v>
      </c>
      <c r="BF23">
        <v>30.369414285714281</v>
      </c>
      <c r="BG23">
        <v>39.801214285714288</v>
      </c>
      <c r="BH23">
        <v>31.970842857142859</v>
      </c>
      <c r="BI23">
        <v>31.71178571428571</v>
      </c>
      <c r="BJ23">
        <v>29.339500000000001</v>
      </c>
      <c r="BK23">
        <v>31.782542857142861</v>
      </c>
      <c r="BL23">
        <v>649.91771428571417</v>
      </c>
      <c r="BM23">
        <v>101.1105714285714</v>
      </c>
      <c r="BN23">
        <v>9.9814828571428565E-2</v>
      </c>
      <c r="BO23">
        <v>32.807071428571433</v>
      </c>
      <c r="BP23">
        <v>33.398757142857143</v>
      </c>
      <c r="BQ23">
        <v>999.89999999999986</v>
      </c>
      <c r="BR23">
        <v>0</v>
      </c>
      <c r="BS23">
        <v>0</v>
      </c>
      <c r="BT23">
        <v>9018.3028571428567</v>
      </c>
      <c r="BU23">
        <v>0</v>
      </c>
      <c r="BV23">
        <v>78.797771428571423</v>
      </c>
      <c r="BW23">
        <v>-9.4318028571428574</v>
      </c>
      <c r="BX23">
        <v>31.372414285714289</v>
      </c>
      <c r="BY23">
        <v>41.104714285714287</v>
      </c>
      <c r="BZ23">
        <v>0.25908014285714293</v>
      </c>
      <c r="CA23">
        <v>39.801214285714288</v>
      </c>
      <c r="CB23">
        <v>31.71178571428571</v>
      </c>
      <c r="CC23">
        <v>3.232602857142858</v>
      </c>
      <c r="CD23">
        <v>3.2064057142857139</v>
      </c>
      <c r="CE23">
        <v>25.277185714285711</v>
      </c>
      <c r="CF23">
        <v>25.140471428571431</v>
      </c>
      <c r="CG23">
        <v>1199.9428571428571</v>
      </c>
      <c r="CH23">
        <v>0.49998728571428558</v>
      </c>
      <c r="CI23">
        <v>0.50001271428571437</v>
      </c>
      <c r="CJ23">
        <v>0</v>
      </c>
      <c r="CK23">
        <v>1385.77</v>
      </c>
      <c r="CL23">
        <v>4.9990899999999998</v>
      </c>
      <c r="CM23">
        <v>15435.04285714286</v>
      </c>
      <c r="CN23">
        <v>9557.3585714285728</v>
      </c>
      <c r="CO23">
        <v>42.517714285714291</v>
      </c>
      <c r="CP23">
        <v>44.311999999999998</v>
      </c>
      <c r="CQ23">
        <v>43.311999999999998</v>
      </c>
      <c r="CR23">
        <v>43.213999999999999</v>
      </c>
      <c r="CS23">
        <v>43.875</v>
      </c>
      <c r="CT23">
        <v>597.4571428571428</v>
      </c>
      <c r="CU23">
        <v>597.48714285714289</v>
      </c>
      <c r="CV23">
        <v>0</v>
      </c>
      <c r="CW23">
        <v>1668449019.5</v>
      </c>
      <c r="CX23">
        <v>0</v>
      </c>
      <c r="CY23">
        <v>1668448751</v>
      </c>
      <c r="CZ23" t="s">
        <v>356</v>
      </c>
      <c r="DA23">
        <v>1668448748.5</v>
      </c>
      <c r="DB23">
        <v>1668448751</v>
      </c>
      <c r="DC23">
        <v>3</v>
      </c>
      <c r="DD23">
        <v>-0.189</v>
      </c>
      <c r="DE23">
        <v>6.0000000000000001E-3</v>
      </c>
      <c r="DF23">
        <v>2.7440000000000002</v>
      </c>
      <c r="DG23">
        <v>0.182</v>
      </c>
      <c r="DH23">
        <v>410</v>
      </c>
      <c r="DI23">
        <v>31</v>
      </c>
      <c r="DJ23">
        <v>0.83</v>
      </c>
      <c r="DK23">
        <v>0.24</v>
      </c>
      <c r="DL23">
        <v>1.2786288099225609</v>
      </c>
      <c r="DM23">
        <v>4.2779439059958443E-2</v>
      </c>
      <c r="DN23">
        <v>64.953648064773162</v>
      </c>
      <c r="DO23">
        <v>1</v>
      </c>
      <c r="DP23">
        <v>-4.5504105837354737E-2</v>
      </c>
      <c r="DQ23">
        <v>1.083027805019511E-3</v>
      </c>
      <c r="DR23">
        <v>1.710176465657536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2</v>
      </c>
      <c r="DY23">
        <v>2</v>
      </c>
      <c r="DZ23" t="s">
        <v>357</v>
      </c>
      <c r="EA23">
        <v>3.2965399999999998</v>
      </c>
      <c r="EB23">
        <v>2.6253000000000002</v>
      </c>
      <c r="EC23">
        <v>9.5748699999999992E-3</v>
      </c>
      <c r="ED23">
        <v>1.2553999999999999E-2</v>
      </c>
      <c r="EE23">
        <v>0.13344700000000001</v>
      </c>
      <c r="EF23">
        <v>0.131434</v>
      </c>
      <c r="EG23">
        <v>29946.5</v>
      </c>
      <c r="EH23">
        <v>30559.8</v>
      </c>
      <c r="EI23">
        <v>28130.799999999999</v>
      </c>
      <c r="EJ23">
        <v>29787.5</v>
      </c>
      <c r="EK23">
        <v>33460.400000000001</v>
      </c>
      <c r="EL23">
        <v>35948.5</v>
      </c>
      <c r="EM23">
        <v>39616.400000000001</v>
      </c>
      <c r="EN23">
        <v>42620.2</v>
      </c>
      <c r="EO23">
        <v>2.0657999999999999</v>
      </c>
      <c r="EP23">
        <v>2.16628</v>
      </c>
      <c r="EQ23">
        <v>0.12714400000000001</v>
      </c>
      <c r="ER23">
        <v>0</v>
      </c>
      <c r="ES23">
        <v>31.325299999999999</v>
      </c>
      <c r="ET23">
        <v>999.9</v>
      </c>
      <c r="EU23">
        <v>70.599999999999994</v>
      </c>
      <c r="EV23">
        <v>35.200000000000003</v>
      </c>
      <c r="EW23">
        <v>39.876899999999999</v>
      </c>
      <c r="EX23">
        <v>57.244500000000002</v>
      </c>
      <c r="EY23">
        <v>-4.49519</v>
      </c>
      <c r="EZ23">
        <v>2</v>
      </c>
      <c r="FA23">
        <v>0.474499</v>
      </c>
      <c r="FB23">
        <v>0.37129099999999998</v>
      </c>
      <c r="FC23">
        <v>20.273</v>
      </c>
      <c r="FD23">
        <v>5.2189399999999999</v>
      </c>
      <c r="FE23">
        <v>12.004</v>
      </c>
      <c r="FF23">
        <v>4.9869500000000002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1.8656900000000001</v>
      </c>
      <c r="FM23">
        <v>1.86209</v>
      </c>
      <c r="FN23">
        <v>1.8641700000000001</v>
      </c>
      <c r="FO23">
        <v>1.8602300000000001</v>
      </c>
      <c r="FP23">
        <v>1.8609899999999999</v>
      </c>
      <c r="FQ23">
        <v>1.86012</v>
      </c>
      <c r="FR23">
        <v>1.8618699999999999</v>
      </c>
      <c r="FS23">
        <v>1.8583799999999999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1.0449999999999999</v>
      </c>
      <c r="GH23">
        <v>0.1883</v>
      </c>
      <c r="GI23">
        <v>0.88714366665690214</v>
      </c>
      <c r="GJ23">
        <v>4.8896608494293911E-3</v>
      </c>
      <c r="GK23">
        <v>-7.8586513176592118E-7</v>
      </c>
      <c r="GL23">
        <v>-6.6906372272648557E-11</v>
      </c>
      <c r="GM23">
        <v>-0.1240552008387836</v>
      </c>
      <c r="GN23">
        <v>5.7626404307366264E-3</v>
      </c>
      <c r="GO23">
        <v>2.3938185246553831E-4</v>
      </c>
      <c r="GP23">
        <v>-3.5071084383927918E-6</v>
      </c>
      <c r="GQ23">
        <v>6</v>
      </c>
      <c r="GR23">
        <v>2073</v>
      </c>
      <c r="GS23">
        <v>4</v>
      </c>
      <c r="GT23">
        <v>35</v>
      </c>
      <c r="GU23">
        <v>4.5</v>
      </c>
      <c r="GV23">
        <v>4.5</v>
      </c>
      <c r="GW23">
        <v>0.28686499999999998</v>
      </c>
      <c r="GX23">
        <v>2.6415999999999999</v>
      </c>
      <c r="GY23">
        <v>2.04834</v>
      </c>
      <c r="GZ23">
        <v>2.6110799999999998</v>
      </c>
      <c r="HA23">
        <v>2.1972700000000001</v>
      </c>
      <c r="HB23">
        <v>2.3144499999999999</v>
      </c>
      <c r="HC23">
        <v>40.272799999999997</v>
      </c>
      <c r="HD23">
        <v>14.228300000000001</v>
      </c>
      <c r="HE23">
        <v>18</v>
      </c>
      <c r="HF23">
        <v>582.36800000000005</v>
      </c>
      <c r="HG23">
        <v>731.43100000000004</v>
      </c>
      <c r="HH23">
        <v>30.998999999999999</v>
      </c>
      <c r="HI23">
        <v>33.301000000000002</v>
      </c>
      <c r="HJ23">
        <v>30.000499999999999</v>
      </c>
      <c r="HK23">
        <v>33.184600000000003</v>
      </c>
      <c r="HL23">
        <v>33.171599999999998</v>
      </c>
      <c r="HM23">
        <v>5.8107100000000003</v>
      </c>
      <c r="HN23">
        <v>26.5303</v>
      </c>
      <c r="HO23">
        <v>78.993799999999993</v>
      </c>
      <c r="HP23">
        <v>31</v>
      </c>
      <c r="HQ23">
        <v>57.454099999999997</v>
      </c>
      <c r="HR23">
        <v>31.728100000000001</v>
      </c>
      <c r="HS23">
        <v>98.991500000000002</v>
      </c>
      <c r="HT23">
        <v>98.790999999999997</v>
      </c>
    </row>
    <row r="24" spans="1:228" x14ac:dyDescent="0.2">
      <c r="A24">
        <v>9</v>
      </c>
      <c r="B24">
        <v>1668449023.5999999</v>
      </c>
      <c r="C24">
        <v>31.5</v>
      </c>
      <c r="D24" t="s">
        <v>375</v>
      </c>
      <c r="E24" t="s">
        <v>376</v>
      </c>
      <c r="F24">
        <v>4</v>
      </c>
      <c r="G24">
        <v>1668449021.2874999</v>
      </c>
      <c r="H24">
        <f t="shared" si="0"/>
        <v>6.5346971052509021E-4</v>
      </c>
      <c r="I24">
        <f t="shared" si="1"/>
        <v>0.65346971052509017</v>
      </c>
      <c r="J24">
        <f t="shared" si="2"/>
        <v>1.0896441558286221</v>
      </c>
      <c r="K24">
        <f t="shared" si="3"/>
        <v>36.037550000000003</v>
      </c>
      <c r="L24">
        <f t="shared" si="4"/>
        <v>-17.180935130786391</v>
      </c>
      <c r="M24">
        <f t="shared" si="5"/>
        <v>-1.7388942749492984</v>
      </c>
      <c r="N24">
        <f t="shared" si="6"/>
        <v>3.6473852500559913</v>
      </c>
      <c r="O24">
        <f t="shared" si="7"/>
        <v>3.308587331984874E-2</v>
      </c>
      <c r="P24">
        <f t="shared" si="8"/>
        <v>3.6821366105318991</v>
      </c>
      <c r="Q24">
        <f t="shared" si="9"/>
        <v>3.2921595740283076E-2</v>
      </c>
      <c r="R24">
        <f t="shared" si="10"/>
        <v>2.0590688864323629E-2</v>
      </c>
      <c r="S24">
        <f t="shared" si="11"/>
        <v>226.12129194750185</v>
      </c>
      <c r="T24">
        <f t="shared" si="12"/>
        <v>33.730587551740527</v>
      </c>
      <c r="U24">
        <f t="shared" si="13"/>
        <v>33.382174999999997</v>
      </c>
      <c r="V24">
        <f t="shared" si="14"/>
        <v>5.1616132181298235</v>
      </c>
      <c r="W24">
        <f t="shared" si="15"/>
        <v>64.795926032454915</v>
      </c>
      <c r="X24">
        <f t="shared" si="16"/>
        <v>3.2359979596060096</v>
      </c>
      <c r="Y24">
        <f t="shared" si="17"/>
        <v>4.9941379925416394</v>
      </c>
      <c r="Z24">
        <f t="shared" si="18"/>
        <v>1.925615258523814</v>
      </c>
      <c r="AA24">
        <f t="shared" si="19"/>
        <v>-28.818014234156479</v>
      </c>
      <c r="AB24">
        <f t="shared" si="20"/>
        <v>-116.60804776332699</v>
      </c>
      <c r="AC24">
        <f t="shared" si="21"/>
        <v>-7.2590726227984419</v>
      </c>
      <c r="AD24">
        <f t="shared" si="22"/>
        <v>73.436157327219945</v>
      </c>
      <c r="AE24">
        <f t="shared" si="23"/>
        <v>23.088249568899926</v>
      </c>
      <c r="AF24">
        <f t="shared" si="24"/>
        <v>0.64995488085987885</v>
      </c>
      <c r="AG24">
        <f t="shared" si="25"/>
        <v>1.0896441558286221</v>
      </c>
      <c r="AH24">
        <v>47.112048757056272</v>
      </c>
      <c r="AI24">
        <v>40.126061818181803</v>
      </c>
      <c r="AJ24">
        <v>1.5991658961038879</v>
      </c>
      <c r="AK24">
        <v>66.64</v>
      </c>
      <c r="AL24">
        <f t="shared" si="26"/>
        <v>0.65346971052509017</v>
      </c>
      <c r="AM24">
        <v>31.71261219770933</v>
      </c>
      <c r="AN24">
        <v>31.975392307692321</v>
      </c>
      <c r="AO24">
        <v>6.132557581829566E-6</v>
      </c>
      <c r="AP24">
        <v>87.468879537320859</v>
      </c>
      <c r="AQ24">
        <v>91</v>
      </c>
      <c r="AR24">
        <v>14</v>
      </c>
      <c r="AS24">
        <f t="shared" si="27"/>
        <v>1</v>
      </c>
      <c r="AT24">
        <f t="shared" si="28"/>
        <v>0</v>
      </c>
      <c r="AU24">
        <f t="shared" si="29"/>
        <v>47399.169996700351</v>
      </c>
      <c r="AV24">
        <f t="shared" si="30"/>
        <v>1200.0225</v>
      </c>
      <c r="AW24">
        <f t="shared" si="31"/>
        <v>1025.9451699209856</v>
      </c>
      <c r="AX24">
        <f t="shared" si="32"/>
        <v>0.85493827817477208</v>
      </c>
      <c r="AY24">
        <f t="shared" si="33"/>
        <v>0.18843087687731008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1668449021.2874999</v>
      </c>
      <c r="BF24">
        <v>36.037550000000003</v>
      </c>
      <c r="BG24">
        <v>45.639650000000003</v>
      </c>
      <c r="BH24">
        <v>31.972887499999999</v>
      </c>
      <c r="BI24">
        <v>31.7114875</v>
      </c>
      <c r="BJ24">
        <v>34.980324999999993</v>
      </c>
      <c r="BK24">
        <v>31.784549999999999</v>
      </c>
      <c r="BL24">
        <v>649.87362499999995</v>
      </c>
      <c r="BM24">
        <v>101.11087499999999</v>
      </c>
      <c r="BN24">
        <v>9.9813575000000002E-2</v>
      </c>
      <c r="BO24">
        <v>32.794762499999997</v>
      </c>
      <c r="BP24">
        <v>33.382174999999997</v>
      </c>
      <c r="BQ24">
        <v>999.9</v>
      </c>
      <c r="BR24">
        <v>0</v>
      </c>
      <c r="BS24">
        <v>0</v>
      </c>
      <c r="BT24">
        <v>9010.2350000000006</v>
      </c>
      <c r="BU24">
        <v>0</v>
      </c>
      <c r="BV24">
        <v>78.870099999999994</v>
      </c>
      <c r="BW24">
        <v>-9.6021124999999987</v>
      </c>
      <c r="BX24">
        <v>37.227812499999999</v>
      </c>
      <c r="BY24">
        <v>47.134362500000002</v>
      </c>
      <c r="BZ24">
        <v>0.26139200000000001</v>
      </c>
      <c r="CA24">
        <v>45.639650000000003</v>
      </c>
      <c r="CB24">
        <v>31.7114875</v>
      </c>
      <c r="CC24">
        <v>3.2328025</v>
      </c>
      <c r="CD24">
        <v>3.20637375</v>
      </c>
      <c r="CE24">
        <v>25.278212499999999</v>
      </c>
      <c r="CF24">
        <v>25.1403125</v>
      </c>
      <c r="CG24">
        <v>1200.0225</v>
      </c>
      <c r="CH24">
        <v>0.49997449999999999</v>
      </c>
      <c r="CI24">
        <v>0.50002550000000001</v>
      </c>
      <c r="CJ24">
        <v>0</v>
      </c>
      <c r="CK24">
        <v>1385.4512500000001</v>
      </c>
      <c r="CL24">
        <v>4.9990899999999998</v>
      </c>
      <c r="CM24">
        <v>15432.85</v>
      </c>
      <c r="CN24">
        <v>9557.9500000000007</v>
      </c>
      <c r="CO24">
        <v>42.507750000000001</v>
      </c>
      <c r="CP24">
        <v>44.327749999999988</v>
      </c>
      <c r="CQ24">
        <v>43.311999999999998</v>
      </c>
      <c r="CR24">
        <v>43.234250000000003</v>
      </c>
      <c r="CS24">
        <v>43.859250000000003</v>
      </c>
      <c r="CT24">
        <v>597.48125000000005</v>
      </c>
      <c r="CU24">
        <v>597.54250000000002</v>
      </c>
      <c r="CV24">
        <v>0</v>
      </c>
      <c r="CW24">
        <v>1668449023.7</v>
      </c>
      <c r="CX24">
        <v>0</v>
      </c>
      <c r="CY24">
        <v>1668448751</v>
      </c>
      <c r="CZ24" t="s">
        <v>356</v>
      </c>
      <c r="DA24">
        <v>1668448748.5</v>
      </c>
      <c r="DB24">
        <v>1668448751</v>
      </c>
      <c r="DC24">
        <v>3</v>
      </c>
      <c r="DD24">
        <v>-0.189</v>
      </c>
      <c r="DE24">
        <v>6.0000000000000001E-3</v>
      </c>
      <c r="DF24">
        <v>2.7440000000000002</v>
      </c>
      <c r="DG24">
        <v>0.182</v>
      </c>
      <c r="DH24">
        <v>410</v>
      </c>
      <c r="DI24">
        <v>31</v>
      </c>
      <c r="DJ24">
        <v>0.83</v>
      </c>
      <c r="DK24">
        <v>0.24</v>
      </c>
      <c r="DL24">
        <v>1.2748172476816999</v>
      </c>
      <c r="DM24">
        <v>4.2693634943468187E-2</v>
      </c>
      <c r="DN24">
        <v>64.942572646597597</v>
      </c>
      <c r="DO24">
        <v>1</v>
      </c>
      <c r="DP24">
        <v>-4.5396765242829852E-2</v>
      </c>
      <c r="DQ24">
        <v>1.0841053853477729E-3</v>
      </c>
      <c r="DR24">
        <v>1.709886068246935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2</v>
      </c>
      <c r="DY24">
        <v>2</v>
      </c>
      <c r="DZ24" t="s">
        <v>357</v>
      </c>
      <c r="EA24">
        <v>3.2960799999999999</v>
      </c>
      <c r="EB24">
        <v>2.62521</v>
      </c>
      <c r="EC24">
        <v>1.13832E-2</v>
      </c>
      <c r="ED24">
        <v>1.4359200000000001E-2</v>
      </c>
      <c r="EE24">
        <v>0.13345499999999999</v>
      </c>
      <c r="EF24">
        <v>0.13142400000000001</v>
      </c>
      <c r="EG24">
        <v>29891.8</v>
      </c>
      <c r="EH24">
        <v>30503.8</v>
      </c>
      <c r="EI24">
        <v>28130.799999999999</v>
      </c>
      <c r="EJ24">
        <v>29787.3</v>
      </c>
      <c r="EK24">
        <v>33460.400000000001</v>
      </c>
      <c r="EL24">
        <v>35948.400000000001</v>
      </c>
      <c r="EM24">
        <v>39616.6</v>
      </c>
      <c r="EN24">
        <v>42619.3</v>
      </c>
      <c r="EO24">
        <v>2.06575</v>
      </c>
      <c r="EP24">
        <v>2.1666300000000001</v>
      </c>
      <c r="EQ24">
        <v>0.12729299999999999</v>
      </c>
      <c r="ER24">
        <v>0</v>
      </c>
      <c r="ES24">
        <v>31.3109</v>
      </c>
      <c r="ET24">
        <v>999.9</v>
      </c>
      <c r="EU24">
        <v>70.599999999999994</v>
      </c>
      <c r="EV24">
        <v>35.200000000000003</v>
      </c>
      <c r="EW24">
        <v>39.877899999999997</v>
      </c>
      <c r="EX24">
        <v>56.764499999999998</v>
      </c>
      <c r="EY24">
        <v>-4.33894</v>
      </c>
      <c r="EZ24">
        <v>2</v>
      </c>
      <c r="FA24">
        <v>0.47489100000000001</v>
      </c>
      <c r="FB24">
        <v>0.368834</v>
      </c>
      <c r="FC24">
        <v>20.273</v>
      </c>
      <c r="FD24">
        <v>5.2193899999999998</v>
      </c>
      <c r="FE24">
        <v>12.004</v>
      </c>
      <c r="FF24">
        <v>4.9870999999999999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1.8656900000000001</v>
      </c>
      <c r="FM24">
        <v>1.86208</v>
      </c>
      <c r="FN24">
        <v>1.8641700000000001</v>
      </c>
      <c r="FO24">
        <v>1.86025</v>
      </c>
      <c r="FP24">
        <v>1.861</v>
      </c>
      <c r="FQ24">
        <v>1.86012</v>
      </c>
      <c r="FR24">
        <v>1.8618699999999999</v>
      </c>
      <c r="FS24">
        <v>1.8583799999999999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1.0740000000000001</v>
      </c>
      <c r="GH24">
        <v>0.18840000000000001</v>
      </c>
      <c r="GI24">
        <v>0.88714366665690214</v>
      </c>
      <c r="GJ24">
        <v>4.8896608494293911E-3</v>
      </c>
      <c r="GK24">
        <v>-7.8586513176592118E-7</v>
      </c>
      <c r="GL24">
        <v>-6.6906372272648557E-11</v>
      </c>
      <c r="GM24">
        <v>-0.1240552008387836</v>
      </c>
      <c r="GN24">
        <v>5.7626404307366264E-3</v>
      </c>
      <c r="GO24">
        <v>2.3938185246553831E-4</v>
      </c>
      <c r="GP24">
        <v>-3.5071084383927918E-6</v>
      </c>
      <c r="GQ24">
        <v>6</v>
      </c>
      <c r="GR24">
        <v>2073</v>
      </c>
      <c r="GS24">
        <v>4</v>
      </c>
      <c r="GT24">
        <v>35</v>
      </c>
      <c r="GU24">
        <v>4.5999999999999996</v>
      </c>
      <c r="GV24">
        <v>4.5</v>
      </c>
      <c r="GW24">
        <v>0.306396</v>
      </c>
      <c r="GX24">
        <v>2.6403799999999999</v>
      </c>
      <c r="GY24">
        <v>2.04834</v>
      </c>
      <c r="GZ24">
        <v>2.6122999999999998</v>
      </c>
      <c r="HA24">
        <v>2.1972700000000001</v>
      </c>
      <c r="HB24">
        <v>2.32422</v>
      </c>
      <c r="HC24">
        <v>40.272799999999997</v>
      </c>
      <c r="HD24">
        <v>14.2196</v>
      </c>
      <c r="HE24">
        <v>18</v>
      </c>
      <c r="HF24">
        <v>582.35900000000004</v>
      </c>
      <c r="HG24">
        <v>731.798</v>
      </c>
      <c r="HH24">
        <v>30.999199999999998</v>
      </c>
      <c r="HI24">
        <v>33.303199999999997</v>
      </c>
      <c r="HJ24">
        <v>30.000599999999999</v>
      </c>
      <c r="HK24">
        <v>33.187600000000003</v>
      </c>
      <c r="HL24">
        <v>33.174500000000002</v>
      </c>
      <c r="HM24">
        <v>6.2108600000000003</v>
      </c>
      <c r="HN24">
        <v>26.5303</v>
      </c>
      <c r="HO24">
        <v>78.993799999999993</v>
      </c>
      <c r="HP24">
        <v>31</v>
      </c>
      <c r="HQ24">
        <v>64.2517</v>
      </c>
      <c r="HR24">
        <v>31.728100000000001</v>
      </c>
      <c r="HS24">
        <v>98.991799999999998</v>
      </c>
      <c r="HT24">
        <v>98.789599999999993</v>
      </c>
    </row>
    <row r="25" spans="1:228" x14ac:dyDescent="0.2">
      <c r="A25">
        <v>10</v>
      </c>
      <c r="B25">
        <v>1668449027.5999999</v>
      </c>
      <c r="C25">
        <v>35.5</v>
      </c>
      <c r="D25" t="s">
        <v>377</v>
      </c>
      <c r="E25" t="s">
        <v>378</v>
      </c>
      <c r="F25">
        <v>4</v>
      </c>
      <c r="G25">
        <v>1668449025.5999999</v>
      </c>
      <c r="H25">
        <f t="shared" si="0"/>
        <v>6.5518214417137517E-4</v>
      </c>
      <c r="I25">
        <f t="shared" si="1"/>
        <v>0.65518214417137521</v>
      </c>
      <c r="J25">
        <f t="shared" si="2"/>
        <v>1.0780685545339095</v>
      </c>
      <c r="K25">
        <f t="shared" si="3"/>
        <v>42.719057142857153</v>
      </c>
      <c r="L25">
        <f t="shared" si="4"/>
        <v>-9.8990353291842155</v>
      </c>
      <c r="M25">
        <f t="shared" si="5"/>
        <v>-1.0019028717452314</v>
      </c>
      <c r="N25">
        <f t="shared" si="6"/>
        <v>4.3236885824110312</v>
      </c>
      <c r="O25">
        <f t="shared" si="7"/>
        <v>3.3250652758493482E-2</v>
      </c>
      <c r="P25">
        <f t="shared" si="8"/>
        <v>3.6856710426243922</v>
      </c>
      <c r="Q25">
        <f t="shared" si="9"/>
        <v>3.308489746033564E-2</v>
      </c>
      <c r="R25">
        <f t="shared" si="10"/>
        <v>2.0692884320051529E-2</v>
      </c>
      <c r="S25">
        <f t="shared" si="11"/>
        <v>226.1246254794317</v>
      </c>
      <c r="T25">
        <f t="shared" si="12"/>
        <v>33.722841474755157</v>
      </c>
      <c r="U25">
        <f t="shared" si="13"/>
        <v>33.367257142857149</v>
      </c>
      <c r="V25">
        <f t="shared" si="14"/>
        <v>5.1573003333646943</v>
      </c>
      <c r="W25">
        <f t="shared" si="15"/>
        <v>64.821848791135153</v>
      </c>
      <c r="X25">
        <f t="shared" si="16"/>
        <v>3.2360972775817887</v>
      </c>
      <c r="Y25">
        <f t="shared" si="17"/>
        <v>4.9922940149531003</v>
      </c>
      <c r="Z25">
        <f t="shared" si="18"/>
        <v>1.9212030557829056</v>
      </c>
      <c r="AA25">
        <f t="shared" si="19"/>
        <v>-28.893532557957645</v>
      </c>
      <c r="AB25">
        <f t="shared" si="20"/>
        <v>-115.05975290185953</v>
      </c>
      <c r="AC25">
        <f t="shared" si="21"/>
        <v>-7.1550661326189138</v>
      </c>
      <c r="AD25">
        <f t="shared" si="22"/>
        <v>75.016273886995606</v>
      </c>
      <c r="AE25">
        <f t="shared" si="23"/>
        <v>23.713520092946144</v>
      </c>
      <c r="AF25">
        <f t="shared" si="24"/>
        <v>0.65442214130085075</v>
      </c>
      <c r="AG25">
        <f t="shared" si="25"/>
        <v>1.0780685545339095</v>
      </c>
      <c r="AH25">
        <v>53.70821861818181</v>
      </c>
      <c r="AI25">
        <v>46.587554545454537</v>
      </c>
      <c r="AJ25">
        <v>1.633438597402596</v>
      </c>
      <c r="AK25">
        <v>66.64</v>
      </c>
      <c r="AL25">
        <f t="shared" si="26"/>
        <v>0.65518214417137521</v>
      </c>
      <c r="AM25">
        <v>31.710092743613451</v>
      </c>
      <c r="AN25">
        <v>31.97359340659342</v>
      </c>
      <c r="AO25">
        <v>-1.748497051268795E-6</v>
      </c>
      <c r="AP25">
        <v>87.468879537320859</v>
      </c>
      <c r="AQ25">
        <v>91</v>
      </c>
      <c r="AR25">
        <v>14</v>
      </c>
      <c r="AS25">
        <f t="shared" si="27"/>
        <v>1</v>
      </c>
      <c r="AT25">
        <f t="shared" si="28"/>
        <v>0</v>
      </c>
      <c r="AU25">
        <f t="shared" si="29"/>
        <v>47463.439077100782</v>
      </c>
      <c r="AV25">
        <f t="shared" si="30"/>
        <v>1200.0614285714289</v>
      </c>
      <c r="AW25">
        <f t="shared" si="31"/>
        <v>1025.9763779686175</v>
      </c>
      <c r="AX25">
        <f t="shared" si="32"/>
        <v>0.85493655036472194</v>
      </c>
      <c r="AY25">
        <f t="shared" si="33"/>
        <v>0.18842754220391356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1668449025.5999999</v>
      </c>
      <c r="BF25">
        <v>42.719057142857153</v>
      </c>
      <c r="BG25">
        <v>52.582414285714293</v>
      </c>
      <c r="BH25">
        <v>31.973400000000002</v>
      </c>
      <c r="BI25">
        <v>31.710214285714279</v>
      </c>
      <c r="BJ25">
        <v>41.629728571428572</v>
      </c>
      <c r="BK25">
        <v>31.785071428571431</v>
      </c>
      <c r="BL25">
        <v>649.9002857142857</v>
      </c>
      <c r="BM25">
        <v>101.1122857142857</v>
      </c>
      <c r="BN25">
        <v>9.9886828571428568E-2</v>
      </c>
      <c r="BO25">
        <v>32.788200000000003</v>
      </c>
      <c r="BP25">
        <v>33.367257142857149</v>
      </c>
      <c r="BQ25">
        <v>999.89999999999986</v>
      </c>
      <c r="BR25">
        <v>0</v>
      </c>
      <c r="BS25">
        <v>0</v>
      </c>
      <c r="BT25">
        <v>9022.3214285714294</v>
      </c>
      <c r="BU25">
        <v>0</v>
      </c>
      <c r="BV25">
        <v>78.75488571428572</v>
      </c>
      <c r="BW25">
        <v>-9.863332857142856</v>
      </c>
      <c r="BX25">
        <v>44.130042857142861</v>
      </c>
      <c r="BY25">
        <v>54.304428571428573</v>
      </c>
      <c r="BZ25">
        <v>0.26318071428571432</v>
      </c>
      <c r="CA25">
        <v>52.582414285714293</v>
      </c>
      <c r="CB25">
        <v>31.710214285714279</v>
      </c>
      <c r="CC25">
        <v>3.2329085714285708</v>
      </c>
      <c r="CD25">
        <v>3.2063014285714289</v>
      </c>
      <c r="CE25">
        <v>25.278771428571432</v>
      </c>
      <c r="CF25">
        <v>25.13991428571428</v>
      </c>
      <c r="CG25">
        <v>1200.0614285714289</v>
      </c>
      <c r="CH25">
        <v>0.50003271428571427</v>
      </c>
      <c r="CI25">
        <v>0.49996728571428573</v>
      </c>
      <c r="CJ25">
        <v>0</v>
      </c>
      <c r="CK25">
        <v>1385.042857142857</v>
      </c>
      <c r="CL25">
        <v>4.9990899999999998</v>
      </c>
      <c r="CM25">
        <v>15427.528571428569</v>
      </c>
      <c r="CN25">
        <v>9558.4485714285711</v>
      </c>
      <c r="CO25">
        <v>42.561999999999998</v>
      </c>
      <c r="CP25">
        <v>44.375</v>
      </c>
      <c r="CQ25">
        <v>43.311999999999998</v>
      </c>
      <c r="CR25">
        <v>43.25</v>
      </c>
      <c r="CS25">
        <v>43.875</v>
      </c>
      <c r="CT25">
        <v>597.56999999999994</v>
      </c>
      <c r="CU25">
        <v>597.49285714285713</v>
      </c>
      <c r="CV25">
        <v>0</v>
      </c>
      <c r="CW25">
        <v>1668449027.9000001</v>
      </c>
      <c r="CX25">
        <v>0</v>
      </c>
      <c r="CY25">
        <v>1668448751</v>
      </c>
      <c r="CZ25" t="s">
        <v>356</v>
      </c>
      <c r="DA25">
        <v>1668448748.5</v>
      </c>
      <c r="DB25">
        <v>1668448751</v>
      </c>
      <c r="DC25">
        <v>3</v>
      </c>
      <c r="DD25">
        <v>-0.189</v>
      </c>
      <c r="DE25">
        <v>6.0000000000000001E-3</v>
      </c>
      <c r="DF25">
        <v>2.7440000000000002</v>
      </c>
      <c r="DG25">
        <v>0.182</v>
      </c>
      <c r="DH25">
        <v>410</v>
      </c>
      <c r="DI25">
        <v>31</v>
      </c>
      <c r="DJ25">
        <v>0.83</v>
      </c>
      <c r="DK25">
        <v>0.24</v>
      </c>
      <c r="DL25">
        <v>1.2709313489430329</v>
      </c>
      <c r="DM25">
        <v>4.2606683950126373E-2</v>
      </c>
      <c r="DN25">
        <v>64.931515942629943</v>
      </c>
      <c r="DO25">
        <v>1</v>
      </c>
      <c r="DP25">
        <v>-4.5288453214806727E-2</v>
      </c>
      <c r="DQ25">
        <v>1.085197954280107E-3</v>
      </c>
      <c r="DR25">
        <v>1.7095960062080999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2</v>
      </c>
      <c r="DY25">
        <v>2</v>
      </c>
      <c r="DZ25" t="s">
        <v>357</v>
      </c>
      <c r="EA25">
        <v>3.2964899999999999</v>
      </c>
      <c r="EB25">
        <v>2.62527</v>
      </c>
      <c r="EC25">
        <v>1.32213E-2</v>
      </c>
      <c r="ED25">
        <v>1.62956E-2</v>
      </c>
      <c r="EE25">
        <v>0.133464</v>
      </c>
      <c r="EF25">
        <v>0.13142899999999999</v>
      </c>
      <c r="EG25">
        <v>29835.8</v>
      </c>
      <c r="EH25">
        <v>30443.3</v>
      </c>
      <c r="EI25">
        <v>28130.400000000001</v>
      </c>
      <c r="EJ25">
        <v>29786.799999999999</v>
      </c>
      <c r="EK25">
        <v>33459.4</v>
      </c>
      <c r="EL25">
        <v>35948</v>
      </c>
      <c r="EM25">
        <v>39615.699999999997</v>
      </c>
      <c r="EN25">
        <v>42618.9</v>
      </c>
      <c r="EO25">
        <v>2.0663</v>
      </c>
      <c r="EP25">
        <v>2.1663700000000001</v>
      </c>
      <c r="EQ25">
        <v>0.12736800000000001</v>
      </c>
      <c r="ER25">
        <v>0</v>
      </c>
      <c r="ES25">
        <v>31.2971</v>
      </c>
      <c r="ET25">
        <v>999.9</v>
      </c>
      <c r="EU25">
        <v>70.599999999999994</v>
      </c>
      <c r="EV25">
        <v>35.200000000000003</v>
      </c>
      <c r="EW25">
        <v>39.876899999999999</v>
      </c>
      <c r="EX25">
        <v>56.944499999999998</v>
      </c>
      <c r="EY25">
        <v>-4.1706700000000003</v>
      </c>
      <c r="EZ25">
        <v>2</v>
      </c>
      <c r="FA25">
        <v>0.47528199999999998</v>
      </c>
      <c r="FB25">
        <v>0.36670999999999998</v>
      </c>
      <c r="FC25">
        <v>20.273099999999999</v>
      </c>
      <c r="FD25">
        <v>5.2195400000000003</v>
      </c>
      <c r="FE25">
        <v>12.004</v>
      </c>
      <c r="FF25">
        <v>4.9873000000000003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1.8656900000000001</v>
      </c>
      <c r="FM25">
        <v>1.8621099999999999</v>
      </c>
      <c r="FN25">
        <v>1.8641700000000001</v>
      </c>
      <c r="FO25">
        <v>1.86022</v>
      </c>
      <c r="FP25">
        <v>1.8609800000000001</v>
      </c>
      <c r="FQ25">
        <v>1.8601399999999999</v>
      </c>
      <c r="FR25">
        <v>1.8618699999999999</v>
      </c>
      <c r="FS25">
        <v>1.8583799999999999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1.105</v>
      </c>
      <c r="GH25">
        <v>0.18840000000000001</v>
      </c>
      <c r="GI25">
        <v>0.88714366665690214</v>
      </c>
      <c r="GJ25">
        <v>4.8896608494293911E-3</v>
      </c>
      <c r="GK25">
        <v>-7.8586513176592118E-7</v>
      </c>
      <c r="GL25">
        <v>-6.6906372272648557E-11</v>
      </c>
      <c r="GM25">
        <v>-0.1240552008387836</v>
      </c>
      <c r="GN25">
        <v>5.7626404307366264E-3</v>
      </c>
      <c r="GO25">
        <v>2.3938185246553831E-4</v>
      </c>
      <c r="GP25">
        <v>-3.5071084383927918E-6</v>
      </c>
      <c r="GQ25">
        <v>6</v>
      </c>
      <c r="GR25">
        <v>2073</v>
      </c>
      <c r="GS25">
        <v>4</v>
      </c>
      <c r="GT25">
        <v>35</v>
      </c>
      <c r="GU25">
        <v>4.7</v>
      </c>
      <c r="GV25">
        <v>4.5999999999999996</v>
      </c>
      <c r="GW25">
        <v>0.32714799999999999</v>
      </c>
      <c r="GX25">
        <v>2.63306</v>
      </c>
      <c r="GY25">
        <v>2.04834</v>
      </c>
      <c r="GZ25">
        <v>2.6122999999999998</v>
      </c>
      <c r="HA25">
        <v>2.1972700000000001</v>
      </c>
      <c r="HB25">
        <v>2.32544</v>
      </c>
      <c r="HC25">
        <v>40.298200000000001</v>
      </c>
      <c r="HD25">
        <v>14.2196</v>
      </c>
      <c r="HE25">
        <v>18</v>
      </c>
      <c r="HF25">
        <v>582.78300000000002</v>
      </c>
      <c r="HG25">
        <v>731.59699999999998</v>
      </c>
      <c r="HH25">
        <v>30.999300000000002</v>
      </c>
      <c r="HI25">
        <v>33.3063</v>
      </c>
      <c r="HJ25">
        <v>30.000599999999999</v>
      </c>
      <c r="HK25">
        <v>33.1905</v>
      </c>
      <c r="HL25">
        <v>33.177500000000002</v>
      </c>
      <c r="HM25">
        <v>6.6100500000000002</v>
      </c>
      <c r="HN25">
        <v>26.5303</v>
      </c>
      <c r="HO25">
        <v>78.993799999999993</v>
      </c>
      <c r="HP25">
        <v>31</v>
      </c>
      <c r="HQ25">
        <v>71.0214</v>
      </c>
      <c r="HR25">
        <v>31.728100000000001</v>
      </c>
      <c r="HS25">
        <v>98.989800000000002</v>
      </c>
      <c r="HT25">
        <v>98.788399999999996</v>
      </c>
    </row>
    <row r="26" spans="1:228" x14ac:dyDescent="0.2">
      <c r="A26">
        <v>11</v>
      </c>
      <c r="B26">
        <v>1668449031.5999999</v>
      </c>
      <c r="C26">
        <v>39.5</v>
      </c>
      <c r="D26" t="s">
        <v>379</v>
      </c>
      <c r="E26" t="s">
        <v>380</v>
      </c>
      <c r="F26">
        <v>4</v>
      </c>
      <c r="G26">
        <v>1668449029.2874999</v>
      </c>
      <c r="H26">
        <f t="shared" si="0"/>
        <v>6.9092567227625593E-4</v>
      </c>
      <c r="I26">
        <f t="shared" si="1"/>
        <v>0.6909256722762559</v>
      </c>
      <c r="J26">
        <f t="shared" si="2"/>
        <v>1.2237503566213246</v>
      </c>
      <c r="K26">
        <f t="shared" si="3"/>
        <v>48.617537499999997</v>
      </c>
      <c r="L26">
        <f t="shared" si="4"/>
        <v>-8.070762840506589</v>
      </c>
      <c r="M26">
        <f t="shared" si="5"/>
        <v>-0.81687405041395234</v>
      </c>
      <c r="N26">
        <f t="shared" si="6"/>
        <v>4.9207745988338818</v>
      </c>
      <c r="O26">
        <f t="shared" si="7"/>
        <v>3.5093439407439163E-2</v>
      </c>
      <c r="P26">
        <f t="shared" si="8"/>
        <v>3.6822852573430405</v>
      </c>
      <c r="Q26">
        <f t="shared" si="9"/>
        <v>3.4908688611921555E-2</v>
      </c>
      <c r="R26">
        <f t="shared" si="10"/>
        <v>2.1834448253990214E-2</v>
      </c>
      <c r="S26">
        <f t="shared" si="11"/>
        <v>226.11547712570982</v>
      </c>
      <c r="T26">
        <f t="shared" si="12"/>
        <v>33.721340763424244</v>
      </c>
      <c r="U26">
        <f t="shared" si="13"/>
        <v>33.367075</v>
      </c>
      <c r="V26">
        <f t="shared" si="14"/>
        <v>5.1572476936274727</v>
      </c>
      <c r="W26">
        <f t="shared" si="15"/>
        <v>64.82200973460634</v>
      </c>
      <c r="X26">
        <f t="shared" si="16"/>
        <v>3.2370546933316482</v>
      </c>
      <c r="Y26">
        <f t="shared" si="17"/>
        <v>4.9937586115962258</v>
      </c>
      <c r="Z26">
        <f t="shared" si="18"/>
        <v>1.9201930002958245</v>
      </c>
      <c r="AA26">
        <f t="shared" si="19"/>
        <v>-30.469822147382885</v>
      </c>
      <c r="AB26">
        <f t="shared" si="20"/>
        <v>-113.88311395874254</v>
      </c>
      <c r="AC26">
        <f t="shared" si="21"/>
        <v>-7.0885823557577607</v>
      </c>
      <c r="AD26">
        <f t="shared" si="22"/>
        <v>74.673958663826653</v>
      </c>
      <c r="AE26">
        <f t="shared" si="23"/>
        <v>24.178555347066606</v>
      </c>
      <c r="AF26">
        <f t="shared" si="24"/>
        <v>0.6776202694205925</v>
      </c>
      <c r="AG26">
        <f t="shared" si="25"/>
        <v>1.2237503566213246</v>
      </c>
      <c r="AH26">
        <v>60.520134072380984</v>
      </c>
      <c r="AI26">
        <v>53.232166666666672</v>
      </c>
      <c r="AJ26">
        <v>1.659478285714286</v>
      </c>
      <c r="AK26">
        <v>66.64</v>
      </c>
      <c r="AL26">
        <f t="shared" si="26"/>
        <v>0.6909256722762559</v>
      </c>
      <c r="AM26">
        <v>31.71025796500447</v>
      </c>
      <c r="AN26">
        <v>31.987396703296721</v>
      </c>
      <c r="AO26">
        <v>1.2566956946820021E-4</v>
      </c>
      <c r="AP26">
        <v>87.468879537320859</v>
      </c>
      <c r="AQ26">
        <v>91</v>
      </c>
      <c r="AR26">
        <v>14</v>
      </c>
      <c r="AS26">
        <f t="shared" si="27"/>
        <v>1</v>
      </c>
      <c r="AT26">
        <f t="shared" si="28"/>
        <v>0</v>
      </c>
      <c r="AU26">
        <f t="shared" si="29"/>
        <v>47402.061388078735</v>
      </c>
      <c r="AV26">
        <f t="shared" si="30"/>
        <v>1200.0037500000001</v>
      </c>
      <c r="AW26">
        <f t="shared" si="31"/>
        <v>1025.9279575780881</v>
      </c>
      <c r="AX26">
        <f t="shared" si="32"/>
        <v>0.85493729296936616</v>
      </c>
      <c r="AY26">
        <f t="shared" si="33"/>
        <v>0.18842897543087661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1668449029.2874999</v>
      </c>
      <c r="BF26">
        <v>48.617537499999997</v>
      </c>
      <c r="BG26">
        <v>58.674312499999999</v>
      </c>
      <c r="BH26">
        <v>31.982287500000002</v>
      </c>
      <c r="BI26">
        <v>31.709824999999999</v>
      </c>
      <c r="BJ26">
        <v>47.499937500000001</v>
      </c>
      <c r="BK26">
        <v>31.793862499999999</v>
      </c>
      <c r="BL26">
        <v>650.02</v>
      </c>
      <c r="BM26">
        <v>101.114</v>
      </c>
      <c r="BN26">
        <v>9.99826875E-2</v>
      </c>
      <c r="BO26">
        <v>32.793412500000002</v>
      </c>
      <c r="BP26">
        <v>33.367075</v>
      </c>
      <c r="BQ26">
        <v>999.9</v>
      </c>
      <c r="BR26">
        <v>0</v>
      </c>
      <c r="BS26">
        <v>0</v>
      </c>
      <c r="BT26">
        <v>9010.4699999999993</v>
      </c>
      <c r="BU26">
        <v>0</v>
      </c>
      <c r="BV26">
        <v>78.574600000000004</v>
      </c>
      <c r="BW26">
        <v>-10.056761249999999</v>
      </c>
      <c r="BX26">
        <v>50.223824999999998</v>
      </c>
      <c r="BY26">
        <v>60.595812499999987</v>
      </c>
      <c r="BZ26">
        <v>0.27248687500000002</v>
      </c>
      <c r="CA26">
        <v>58.674312499999999</v>
      </c>
      <c r="CB26">
        <v>31.709824999999999</v>
      </c>
      <c r="CC26">
        <v>3.2338575000000001</v>
      </c>
      <c r="CD26">
        <v>3.2063074999999999</v>
      </c>
      <c r="CE26">
        <v>25.2837125</v>
      </c>
      <c r="CF26">
        <v>25.139975</v>
      </c>
      <c r="CG26">
        <v>1200.0037500000001</v>
      </c>
      <c r="CH26">
        <v>0.50000749999999994</v>
      </c>
      <c r="CI26">
        <v>0.49999250000000001</v>
      </c>
      <c r="CJ26">
        <v>0</v>
      </c>
      <c r="CK26">
        <v>1384.655</v>
      </c>
      <c r="CL26">
        <v>4.9990899999999998</v>
      </c>
      <c r="CM26">
        <v>15422.525</v>
      </c>
      <c r="CN26">
        <v>9557.9037499999995</v>
      </c>
      <c r="CO26">
        <v>42.561999999999998</v>
      </c>
      <c r="CP26">
        <v>44.375</v>
      </c>
      <c r="CQ26">
        <v>43.311999999999998</v>
      </c>
      <c r="CR26">
        <v>43.25</v>
      </c>
      <c r="CS26">
        <v>43.875</v>
      </c>
      <c r="CT26">
        <v>597.51250000000005</v>
      </c>
      <c r="CU26">
        <v>597.495</v>
      </c>
      <c r="CV26">
        <v>0</v>
      </c>
      <c r="CW26">
        <v>1668449031.5</v>
      </c>
      <c r="CX26">
        <v>0</v>
      </c>
      <c r="CY26">
        <v>1668448751</v>
      </c>
      <c r="CZ26" t="s">
        <v>356</v>
      </c>
      <c r="DA26">
        <v>1668448748.5</v>
      </c>
      <c r="DB26">
        <v>1668448751</v>
      </c>
      <c r="DC26">
        <v>3</v>
      </c>
      <c r="DD26">
        <v>-0.189</v>
      </c>
      <c r="DE26">
        <v>6.0000000000000001E-3</v>
      </c>
      <c r="DF26">
        <v>2.7440000000000002</v>
      </c>
      <c r="DG26">
        <v>0.182</v>
      </c>
      <c r="DH26">
        <v>410</v>
      </c>
      <c r="DI26">
        <v>31</v>
      </c>
      <c r="DJ26">
        <v>0.83</v>
      </c>
      <c r="DK26">
        <v>0.24</v>
      </c>
      <c r="DL26">
        <v>1.267846384997624</v>
      </c>
      <c r="DM26">
        <v>4.2538084213382309E-2</v>
      </c>
      <c r="DN26">
        <v>64.922931259713991</v>
      </c>
      <c r="DO26">
        <v>1</v>
      </c>
      <c r="DP26">
        <v>-4.5201895886595761E-2</v>
      </c>
      <c r="DQ26">
        <v>1.086084297473636E-3</v>
      </c>
      <c r="DR26">
        <v>1.7093709385663829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2</v>
      </c>
      <c r="DY26">
        <v>2</v>
      </c>
      <c r="DZ26" t="s">
        <v>357</v>
      </c>
      <c r="EA26">
        <v>3.2965800000000001</v>
      </c>
      <c r="EB26">
        <v>2.6254</v>
      </c>
      <c r="EC26">
        <v>1.50957E-2</v>
      </c>
      <c r="ED26">
        <v>1.8193600000000001E-2</v>
      </c>
      <c r="EE26">
        <v>0.133489</v>
      </c>
      <c r="EF26">
        <v>0.13141800000000001</v>
      </c>
      <c r="EG26">
        <v>29779.4</v>
      </c>
      <c r="EH26">
        <v>30384.5</v>
      </c>
      <c r="EI26">
        <v>28130.5</v>
      </c>
      <c r="EJ26">
        <v>29786.7</v>
      </c>
      <c r="EK26">
        <v>33458.800000000003</v>
      </c>
      <c r="EL26">
        <v>35948.699999999997</v>
      </c>
      <c r="EM26">
        <v>39616</v>
      </c>
      <c r="EN26">
        <v>42619.1</v>
      </c>
      <c r="EO26">
        <v>2.0666000000000002</v>
      </c>
      <c r="EP26">
        <v>2.1663000000000001</v>
      </c>
      <c r="EQ26">
        <v>0.12878300000000001</v>
      </c>
      <c r="ER26">
        <v>0</v>
      </c>
      <c r="ES26">
        <v>31.2866</v>
      </c>
      <c r="ET26">
        <v>999.9</v>
      </c>
      <c r="EU26">
        <v>70.599999999999994</v>
      </c>
      <c r="EV26">
        <v>35.200000000000003</v>
      </c>
      <c r="EW26">
        <v>39.875700000000002</v>
      </c>
      <c r="EX26">
        <v>56.884500000000003</v>
      </c>
      <c r="EY26">
        <v>-4.3709899999999999</v>
      </c>
      <c r="EZ26">
        <v>2</v>
      </c>
      <c r="FA26">
        <v>0.47563800000000001</v>
      </c>
      <c r="FB26">
        <v>0.36674600000000002</v>
      </c>
      <c r="FC26">
        <v>20.2729</v>
      </c>
      <c r="FD26">
        <v>5.2192400000000001</v>
      </c>
      <c r="FE26">
        <v>12.004</v>
      </c>
      <c r="FF26">
        <v>4.9872500000000004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1.8656900000000001</v>
      </c>
      <c r="FM26">
        <v>1.8621099999999999</v>
      </c>
      <c r="FN26">
        <v>1.8641700000000001</v>
      </c>
      <c r="FO26">
        <v>1.8602300000000001</v>
      </c>
      <c r="FP26">
        <v>1.8609899999999999</v>
      </c>
      <c r="FQ26">
        <v>1.86012</v>
      </c>
      <c r="FR26">
        <v>1.86188</v>
      </c>
      <c r="FS26">
        <v>1.8583799999999999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1.1359999999999999</v>
      </c>
      <c r="GH26">
        <v>0.18840000000000001</v>
      </c>
      <c r="GI26">
        <v>0.88714366665690214</v>
      </c>
      <c r="GJ26">
        <v>4.8896608494293911E-3</v>
      </c>
      <c r="GK26">
        <v>-7.8586513176592118E-7</v>
      </c>
      <c r="GL26">
        <v>-6.6906372272648557E-11</v>
      </c>
      <c r="GM26">
        <v>-0.1240552008387836</v>
      </c>
      <c r="GN26">
        <v>5.7626404307366264E-3</v>
      </c>
      <c r="GO26">
        <v>2.3938185246553831E-4</v>
      </c>
      <c r="GP26">
        <v>-3.5071084383927918E-6</v>
      </c>
      <c r="GQ26">
        <v>6</v>
      </c>
      <c r="GR26">
        <v>2073</v>
      </c>
      <c r="GS26">
        <v>4</v>
      </c>
      <c r="GT26">
        <v>35</v>
      </c>
      <c r="GU26">
        <v>4.7</v>
      </c>
      <c r="GV26">
        <v>4.7</v>
      </c>
      <c r="GW26">
        <v>0.34667999999999999</v>
      </c>
      <c r="GX26">
        <v>2.63428</v>
      </c>
      <c r="GY26">
        <v>2.04834</v>
      </c>
      <c r="GZ26">
        <v>2.6122999999999998</v>
      </c>
      <c r="HA26">
        <v>2.1972700000000001</v>
      </c>
      <c r="HB26">
        <v>2.3315399999999999</v>
      </c>
      <c r="HC26">
        <v>40.272799999999997</v>
      </c>
      <c r="HD26">
        <v>14.210800000000001</v>
      </c>
      <c r="HE26">
        <v>18</v>
      </c>
      <c r="HF26">
        <v>583.03399999999999</v>
      </c>
      <c r="HG26">
        <v>731.56200000000001</v>
      </c>
      <c r="HH26">
        <v>30.9998</v>
      </c>
      <c r="HI26">
        <v>33.308500000000002</v>
      </c>
      <c r="HJ26">
        <v>30.000499999999999</v>
      </c>
      <c r="HK26">
        <v>33.194200000000002</v>
      </c>
      <c r="HL26">
        <v>33.180399999999999</v>
      </c>
      <c r="HM26">
        <v>7.0131899999999998</v>
      </c>
      <c r="HN26">
        <v>26.5303</v>
      </c>
      <c r="HO26">
        <v>78.623099999999994</v>
      </c>
      <c r="HP26">
        <v>31</v>
      </c>
      <c r="HQ26">
        <v>77.751499999999993</v>
      </c>
      <c r="HR26">
        <v>31.728100000000001</v>
      </c>
      <c r="HS26">
        <v>98.990499999999997</v>
      </c>
      <c r="HT26">
        <v>98.788499999999999</v>
      </c>
    </row>
    <row r="27" spans="1:228" x14ac:dyDescent="0.2">
      <c r="A27">
        <v>12</v>
      </c>
      <c r="B27">
        <v>1668449036.0999999</v>
      </c>
      <c r="C27">
        <v>44</v>
      </c>
      <c r="D27" t="s">
        <v>381</v>
      </c>
      <c r="E27" t="s">
        <v>382</v>
      </c>
      <c r="F27">
        <v>4</v>
      </c>
      <c r="G27">
        <v>1668449033.8499999</v>
      </c>
      <c r="H27">
        <f t="shared" si="0"/>
        <v>6.9920235209223634E-4</v>
      </c>
      <c r="I27">
        <f t="shared" si="1"/>
        <v>0.69920235209223636</v>
      </c>
      <c r="J27">
        <f t="shared" si="2"/>
        <v>1.1590303761147334</v>
      </c>
      <c r="K27">
        <f t="shared" si="3"/>
        <v>56.035299999999999</v>
      </c>
      <c r="L27">
        <f t="shared" si="4"/>
        <v>2.6411332495008875</v>
      </c>
      <c r="M27">
        <f t="shared" si="5"/>
        <v>0.2673168491956246</v>
      </c>
      <c r="N27">
        <f t="shared" si="6"/>
        <v>5.6714972039227085</v>
      </c>
      <c r="O27">
        <f t="shared" si="7"/>
        <v>3.5508030687031206E-2</v>
      </c>
      <c r="P27">
        <f t="shared" si="8"/>
        <v>3.683205699445729</v>
      </c>
      <c r="Q27">
        <f t="shared" si="9"/>
        <v>3.531894853067314E-2</v>
      </c>
      <c r="R27">
        <f t="shared" si="10"/>
        <v>2.2091247002631133E-2</v>
      </c>
      <c r="S27">
        <f t="shared" si="11"/>
        <v>226.11803132289182</v>
      </c>
      <c r="T27">
        <f t="shared" si="12"/>
        <v>33.727486979947038</v>
      </c>
      <c r="U27">
        <f t="shared" si="13"/>
        <v>33.370150000000002</v>
      </c>
      <c r="V27">
        <f t="shared" si="14"/>
        <v>5.1581364389133588</v>
      </c>
      <c r="W27">
        <f t="shared" si="15"/>
        <v>64.802380461899347</v>
      </c>
      <c r="X27">
        <f t="shared" si="16"/>
        <v>3.2375475087447132</v>
      </c>
      <c r="Y27">
        <f t="shared" si="17"/>
        <v>4.9960317594324088</v>
      </c>
      <c r="Z27">
        <f t="shared" si="18"/>
        <v>1.9205889301686456</v>
      </c>
      <c r="AA27">
        <f t="shared" si="19"/>
        <v>-30.834823727267622</v>
      </c>
      <c r="AB27">
        <f t="shared" si="20"/>
        <v>-112.91625370040389</v>
      </c>
      <c r="AC27">
        <f t="shared" si="21"/>
        <v>-7.027028619860058</v>
      </c>
      <c r="AD27">
        <f t="shared" si="22"/>
        <v>75.339925275360244</v>
      </c>
      <c r="AE27">
        <f t="shared" si="23"/>
        <v>24.732262279062596</v>
      </c>
      <c r="AF27">
        <f t="shared" si="24"/>
        <v>0.72565237832547991</v>
      </c>
      <c r="AG27">
        <f t="shared" si="25"/>
        <v>1.1590303761147334</v>
      </c>
      <c r="AH27">
        <v>68.361516012467547</v>
      </c>
      <c r="AI27">
        <v>60.88512121212122</v>
      </c>
      <c r="AJ27">
        <v>1.712507645021641</v>
      </c>
      <c r="AK27">
        <v>66.64</v>
      </c>
      <c r="AL27">
        <f t="shared" si="26"/>
        <v>0.69920235209223636</v>
      </c>
      <c r="AM27">
        <v>31.706634486021979</v>
      </c>
      <c r="AN27">
        <v>31.987446153846172</v>
      </c>
      <c r="AO27">
        <v>6.3596333402134357E-5</v>
      </c>
      <c r="AP27">
        <v>87.468879537320859</v>
      </c>
      <c r="AQ27">
        <v>90</v>
      </c>
      <c r="AR27">
        <v>14</v>
      </c>
      <c r="AS27">
        <f t="shared" si="27"/>
        <v>1</v>
      </c>
      <c r="AT27">
        <f t="shared" si="28"/>
        <v>0</v>
      </c>
      <c r="AU27">
        <f t="shared" si="29"/>
        <v>47417.267560276377</v>
      </c>
      <c r="AV27">
        <f t="shared" si="30"/>
        <v>1200.0125</v>
      </c>
      <c r="AW27">
        <f t="shared" si="31"/>
        <v>1025.9359074211875</v>
      </c>
      <c r="AX27">
        <f t="shared" si="32"/>
        <v>0.85493768391678215</v>
      </c>
      <c r="AY27">
        <f t="shared" si="33"/>
        <v>0.18842972995938945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1668449033.8499999</v>
      </c>
      <c r="BF27">
        <v>56.035299999999999</v>
      </c>
      <c r="BG27">
        <v>66.325749999999999</v>
      </c>
      <c r="BH27">
        <v>31.9874875</v>
      </c>
      <c r="BI27">
        <v>31.695699999999999</v>
      </c>
      <c r="BJ27">
        <v>54.882187500000001</v>
      </c>
      <c r="BK27">
        <v>31.799037500000001</v>
      </c>
      <c r="BL27">
        <v>649.99</v>
      </c>
      <c r="BM27">
        <v>101.112875</v>
      </c>
      <c r="BN27">
        <v>0.1000604875</v>
      </c>
      <c r="BO27">
        <v>32.801499999999997</v>
      </c>
      <c r="BP27">
        <v>33.370150000000002</v>
      </c>
      <c r="BQ27">
        <v>999.9</v>
      </c>
      <c r="BR27">
        <v>0</v>
      </c>
      <c r="BS27">
        <v>0</v>
      </c>
      <c r="BT27">
        <v>9013.75</v>
      </c>
      <c r="BU27">
        <v>0</v>
      </c>
      <c r="BV27">
        <v>78.298600000000008</v>
      </c>
      <c r="BW27">
        <v>-10.2904125</v>
      </c>
      <c r="BX27">
        <v>57.886962500000003</v>
      </c>
      <c r="BY27">
        <v>68.496762500000003</v>
      </c>
      <c r="BZ27">
        <v>0.29180600000000001</v>
      </c>
      <c r="CA27">
        <v>66.325749999999999</v>
      </c>
      <c r="CB27">
        <v>31.695699999999999</v>
      </c>
      <c r="CC27">
        <v>3.234348750000001</v>
      </c>
      <c r="CD27">
        <v>3.2048450000000002</v>
      </c>
      <c r="CE27">
        <v>25.286249999999999</v>
      </c>
      <c r="CF27">
        <v>25.132300000000001</v>
      </c>
      <c r="CG27">
        <v>1200.0125</v>
      </c>
      <c r="CH27">
        <v>0.49999349999999998</v>
      </c>
      <c r="CI27">
        <v>0.50000650000000002</v>
      </c>
      <c r="CJ27">
        <v>0</v>
      </c>
      <c r="CK27">
        <v>1384.1112499999999</v>
      </c>
      <c r="CL27">
        <v>4.9990899999999998</v>
      </c>
      <c r="CM27">
        <v>15416.2875</v>
      </c>
      <c r="CN27">
        <v>9557.9325000000008</v>
      </c>
      <c r="CO27">
        <v>42.561999999999998</v>
      </c>
      <c r="CP27">
        <v>44.375</v>
      </c>
      <c r="CQ27">
        <v>43.311999999999998</v>
      </c>
      <c r="CR27">
        <v>43.25</v>
      </c>
      <c r="CS27">
        <v>43.875</v>
      </c>
      <c r="CT27">
        <v>597.5</v>
      </c>
      <c r="CU27">
        <v>597.51374999999996</v>
      </c>
      <c r="CV27">
        <v>0</v>
      </c>
      <c r="CW27">
        <v>1668449036.3</v>
      </c>
      <c r="CX27">
        <v>0</v>
      </c>
      <c r="CY27">
        <v>1668448751</v>
      </c>
      <c r="CZ27" t="s">
        <v>356</v>
      </c>
      <c r="DA27">
        <v>1668448748.5</v>
      </c>
      <c r="DB27">
        <v>1668448751</v>
      </c>
      <c r="DC27">
        <v>3</v>
      </c>
      <c r="DD27">
        <v>-0.189</v>
      </c>
      <c r="DE27">
        <v>6.0000000000000001E-3</v>
      </c>
      <c r="DF27">
        <v>2.7440000000000002</v>
      </c>
      <c r="DG27">
        <v>0.182</v>
      </c>
      <c r="DH27">
        <v>410</v>
      </c>
      <c r="DI27">
        <v>31</v>
      </c>
      <c r="DJ27">
        <v>0.83</v>
      </c>
      <c r="DK27">
        <v>0.24</v>
      </c>
      <c r="DL27">
        <v>1.2638034326041281</v>
      </c>
      <c r="DM27">
        <v>4.2448698631560478E-2</v>
      </c>
      <c r="DN27">
        <v>64.911912711223678</v>
      </c>
      <c r="DO27">
        <v>1</v>
      </c>
      <c r="DP27">
        <v>-4.5085138407507788E-2</v>
      </c>
      <c r="DQ27">
        <v>1.0873106520610191E-3</v>
      </c>
      <c r="DR27">
        <v>1.7090827546888849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2</v>
      </c>
      <c r="DY27">
        <v>2</v>
      </c>
      <c r="DZ27" t="s">
        <v>357</v>
      </c>
      <c r="EA27">
        <v>3.2965200000000001</v>
      </c>
      <c r="EB27">
        <v>2.6253099999999998</v>
      </c>
      <c r="EC27">
        <v>1.7236499999999998E-2</v>
      </c>
      <c r="ED27">
        <v>2.0335300000000001E-2</v>
      </c>
      <c r="EE27">
        <v>0.13348399999999999</v>
      </c>
      <c r="EF27">
        <v>0.13136300000000001</v>
      </c>
      <c r="EG27">
        <v>29713.8</v>
      </c>
      <c r="EH27">
        <v>30317.5</v>
      </c>
      <c r="EI27">
        <v>28129.7</v>
      </c>
      <c r="EJ27">
        <v>29785.9</v>
      </c>
      <c r="EK27">
        <v>33458.199999999997</v>
      </c>
      <c r="EL27">
        <v>35950.1</v>
      </c>
      <c r="EM27">
        <v>39615</v>
      </c>
      <c r="EN27">
        <v>42617.9</v>
      </c>
      <c r="EO27">
        <v>2.06717</v>
      </c>
      <c r="EP27">
        <v>2.1661999999999999</v>
      </c>
      <c r="EQ27">
        <v>0.12911900000000001</v>
      </c>
      <c r="ER27">
        <v>0</v>
      </c>
      <c r="ES27">
        <v>31.2789</v>
      </c>
      <c r="ET27">
        <v>999.9</v>
      </c>
      <c r="EU27">
        <v>70.599999999999994</v>
      </c>
      <c r="EV27">
        <v>35.200000000000003</v>
      </c>
      <c r="EW27">
        <v>39.876600000000003</v>
      </c>
      <c r="EX27">
        <v>56.494500000000002</v>
      </c>
      <c r="EY27">
        <v>-4.3109000000000002</v>
      </c>
      <c r="EZ27">
        <v>2</v>
      </c>
      <c r="FA27">
        <v>0.475968</v>
      </c>
      <c r="FB27">
        <v>0.37126900000000002</v>
      </c>
      <c r="FC27">
        <v>20.273099999999999</v>
      </c>
      <c r="FD27">
        <v>5.2192400000000001</v>
      </c>
      <c r="FE27">
        <v>12.004</v>
      </c>
      <c r="FF27">
        <v>4.9868499999999996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1.8656900000000001</v>
      </c>
      <c r="FM27">
        <v>1.8621099999999999</v>
      </c>
      <c r="FN27">
        <v>1.8641700000000001</v>
      </c>
      <c r="FO27">
        <v>1.8602300000000001</v>
      </c>
      <c r="FP27">
        <v>1.8610100000000001</v>
      </c>
      <c r="FQ27">
        <v>1.8601399999999999</v>
      </c>
      <c r="FR27">
        <v>1.8618699999999999</v>
      </c>
      <c r="FS27">
        <v>1.8583799999999999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1.171</v>
      </c>
      <c r="GH27">
        <v>0.18840000000000001</v>
      </c>
      <c r="GI27">
        <v>0.88714366665690214</v>
      </c>
      <c r="GJ27">
        <v>4.8896608494293911E-3</v>
      </c>
      <c r="GK27">
        <v>-7.8586513176592118E-7</v>
      </c>
      <c r="GL27">
        <v>-6.6906372272648557E-11</v>
      </c>
      <c r="GM27">
        <v>-0.1240552008387836</v>
      </c>
      <c r="GN27">
        <v>5.7626404307366264E-3</v>
      </c>
      <c r="GO27">
        <v>2.3938185246553831E-4</v>
      </c>
      <c r="GP27">
        <v>-3.5071084383927918E-6</v>
      </c>
      <c r="GQ27">
        <v>6</v>
      </c>
      <c r="GR27">
        <v>2073</v>
      </c>
      <c r="GS27">
        <v>4</v>
      </c>
      <c r="GT27">
        <v>35</v>
      </c>
      <c r="GU27">
        <v>4.8</v>
      </c>
      <c r="GV27">
        <v>4.8</v>
      </c>
      <c r="GW27">
        <v>0.36865199999999998</v>
      </c>
      <c r="GX27">
        <v>2.6293899999999999</v>
      </c>
      <c r="GY27">
        <v>2.04834</v>
      </c>
      <c r="GZ27">
        <v>2.6122999999999998</v>
      </c>
      <c r="HA27">
        <v>2.1972700000000001</v>
      </c>
      <c r="HB27">
        <v>2.3547400000000001</v>
      </c>
      <c r="HC27">
        <v>40.272799999999997</v>
      </c>
      <c r="HD27">
        <v>14.2196</v>
      </c>
      <c r="HE27">
        <v>18</v>
      </c>
      <c r="HF27">
        <v>583.48</v>
      </c>
      <c r="HG27">
        <v>731.50800000000004</v>
      </c>
      <c r="HH27">
        <v>31.000599999999999</v>
      </c>
      <c r="HI27">
        <v>33.311799999999998</v>
      </c>
      <c r="HJ27">
        <v>30.000499999999999</v>
      </c>
      <c r="HK27">
        <v>33.197499999999998</v>
      </c>
      <c r="HL27">
        <v>33.183700000000002</v>
      </c>
      <c r="HM27">
        <v>7.4523000000000001</v>
      </c>
      <c r="HN27">
        <v>26.5303</v>
      </c>
      <c r="HO27">
        <v>78.623099999999994</v>
      </c>
      <c r="HP27">
        <v>31</v>
      </c>
      <c r="HQ27">
        <v>84.640799999999999</v>
      </c>
      <c r="HR27">
        <v>31.728100000000001</v>
      </c>
      <c r="HS27">
        <v>98.987700000000004</v>
      </c>
      <c r="HT27">
        <v>98.785700000000006</v>
      </c>
    </row>
    <row r="28" spans="1:228" x14ac:dyDescent="0.2">
      <c r="A28">
        <v>13</v>
      </c>
      <c r="B28">
        <v>1668449039.5999999</v>
      </c>
      <c r="C28">
        <v>47.5</v>
      </c>
      <c r="D28" t="s">
        <v>383</v>
      </c>
      <c r="E28" t="s">
        <v>384</v>
      </c>
      <c r="F28">
        <v>4</v>
      </c>
      <c r="G28">
        <v>1668449037.2249999</v>
      </c>
      <c r="H28">
        <f t="shared" si="0"/>
        <v>7.2316675329031383E-4</v>
      </c>
      <c r="I28">
        <f t="shared" si="1"/>
        <v>0.72316675329031388</v>
      </c>
      <c r="J28">
        <f t="shared" si="2"/>
        <v>1.5088529056751707</v>
      </c>
      <c r="K28">
        <f t="shared" si="3"/>
        <v>61.592224999999999</v>
      </c>
      <c r="L28">
        <f t="shared" si="4"/>
        <v>-5.3914681072241368</v>
      </c>
      <c r="M28">
        <f t="shared" si="5"/>
        <v>-0.54568534210944408</v>
      </c>
      <c r="N28">
        <f t="shared" si="6"/>
        <v>6.2339187957677371</v>
      </c>
      <c r="O28">
        <f t="shared" si="7"/>
        <v>3.6699455306903897E-2</v>
      </c>
      <c r="P28">
        <f t="shared" si="8"/>
        <v>3.6851281064851684</v>
      </c>
      <c r="Q28">
        <f t="shared" si="9"/>
        <v>3.6497615142515781E-2</v>
      </c>
      <c r="R28">
        <f t="shared" si="10"/>
        <v>2.2829051283790057E-2</v>
      </c>
      <c r="S28">
        <f t="shared" si="11"/>
        <v>226.12974628768379</v>
      </c>
      <c r="T28">
        <f t="shared" si="12"/>
        <v>33.732873183904438</v>
      </c>
      <c r="U28">
        <f t="shared" si="13"/>
        <v>33.374375000000001</v>
      </c>
      <c r="V28">
        <f t="shared" si="14"/>
        <v>5.1593577777719757</v>
      </c>
      <c r="W28">
        <f t="shared" si="15"/>
        <v>64.754140935565275</v>
      </c>
      <c r="X28">
        <f t="shared" si="16"/>
        <v>3.2371039990330575</v>
      </c>
      <c r="Y28">
        <f t="shared" si="17"/>
        <v>4.9990687116893326</v>
      </c>
      <c r="Z28">
        <f t="shared" si="18"/>
        <v>1.9222537787389182</v>
      </c>
      <c r="AA28">
        <f t="shared" si="19"/>
        <v>-31.891653820102839</v>
      </c>
      <c r="AB28">
        <f t="shared" si="20"/>
        <v>-111.66891652696476</v>
      </c>
      <c r="AC28">
        <f t="shared" si="21"/>
        <v>-6.946290095773918</v>
      </c>
      <c r="AD28">
        <f t="shared" si="22"/>
        <v>75.622885844842259</v>
      </c>
      <c r="AE28">
        <f t="shared" si="23"/>
        <v>24.763109752373609</v>
      </c>
      <c r="AF28">
        <f t="shared" si="24"/>
        <v>0.734587311224976</v>
      </c>
      <c r="AG28">
        <f t="shared" si="25"/>
        <v>1.5088529056751707</v>
      </c>
      <c r="AH28">
        <v>74.305012824242468</v>
      </c>
      <c r="AI28">
        <v>66.788480606060631</v>
      </c>
      <c r="AJ28">
        <v>1.6856351082251211</v>
      </c>
      <c r="AK28">
        <v>66.64</v>
      </c>
      <c r="AL28">
        <f t="shared" si="26"/>
        <v>0.72316675329031388</v>
      </c>
      <c r="AM28">
        <v>31.68890394615449</v>
      </c>
      <c r="AN28">
        <v>31.979916483516512</v>
      </c>
      <c r="AO28">
        <v>-4.2761729406648673E-5</v>
      </c>
      <c r="AP28">
        <v>87.468879537320859</v>
      </c>
      <c r="AQ28">
        <v>90</v>
      </c>
      <c r="AR28">
        <v>14</v>
      </c>
      <c r="AS28">
        <f t="shared" si="27"/>
        <v>1</v>
      </c>
      <c r="AT28">
        <f t="shared" si="28"/>
        <v>0</v>
      </c>
      <c r="AU28">
        <f t="shared" si="29"/>
        <v>47449.988369676976</v>
      </c>
      <c r="AV28">
        <f t="shared" si="30"/>
        <v>1200.0825</v>
      </c>
      <c r="AW28">
        <f t="shared" si="31"/>
        <v>1025.9949887500952</v>
      </c>
      <c r="AX28">
        <f t="shared" si="32"/>
        <v>0.85493704703642903</v>
      </c>
      <c r="AY28">
        <f t="shared" si="33"/>
        <v>0.18842850078030784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1668449037.2249999</v>
      </c>
      <c r="BF28">
        <v>61.592224999999999</v>
      </c>
      <c r="BG28">
        <v>71.897162500000007</v>
      </c>
      <c r="BH28">
        <v>31.983162499999999</v>
      </c>
      <c r="BI28">
        <v>31.687787499999999</v>
      </c>
      <c r="BJ28">
        <v>60.412574999999997</v>
      </c>
      <c r="BK28">
        <v>31.794725</v>
      </c>
      <c r="BL28">
        <v>650.00450000000001</v>
      </c>
      <c r="BM28">
        <v>101.112875</v>
      </c>
      <c r="BN28">
        <v>9.9880275000000004E-2</v>
      </c>
      <c r="BO28">
        <v>32.812299999999993</v>
      </c>
      <c r="BP28">
        <v>33.374375000000001</v>
      </c>
      <c r="BQ28">
        <v>999.9</v>
      </c>
      <c r="BR28">
        <v>0</v>
      </c>
      <c r="BS28">
        <v>0</v>
      </c>
      <c r="BT28">
        <v>9020.3924999999981</v>
      </c>
      <c r="BU28">
        <v>0</v>
      </c>
      <c r="BV28">
        <v>78.128062499999999</v>
      </c>
      <c r="BW28">
        <v>-10.304925000000001</v>
      </c>
      <c r="BX28">
        <v>63.627212499999999</v>
      </c>
      <c r="BY28">
        <v>74.249975000000006</v>
      </c>
      <c r="BZ28">
        <v>0.29537287499999998</v>
      </c>
      <c r="CA28">
        <v>71.897162500000007</v>
      </c>
      <c r="CB28">
        <v>31.687787499999999</v>
      </c>
      <c r="CC28">
        <v>3.2339112499999998</v>
      </c>
      <c r="CD28">
        <v>3.2040462500000002</v>
      </c>
      <c r="CE28">
        <v>25.283975000000002</v>
      </c>
      <c r="CF28">
        <v>25.128125000000001</v>
      </c>
      <c r="CG28">
        <v>1200.0825</v>
      </c>
      <c r="CH28">
        <v>0.50001600000000002</v>
      </c>
      <c r="CI28">
        <v>0.49998399999999998</v>
      </c>
      <c r="CJ28">
        <v>0</v>
      </c>
      <c r="CK28">
        <v>1383.6475</v>
      </c>
      <c r="CL28">
        <v>4.9990899999999998</v>
      </c>
      <c r="CM28">
        <v>15412.8375</v>
      </c>
      <c r="CN28">
        <v>9558.567500000001</v>
      </c>
      <c r="CO28">
        <v>42.561999999999998</v>
      </c>
      <c r="CP28">
        <v>44.375</v>
      </c>
      <c r="CQ28">
        <v>43.335625</v>
      </c>
      <c r="CR28">
        <v>43.265500000000003</v>
      </c>
      <c r="CS28">
        <v>43.875</v>
      </c>
      <c r="CT28">
        <v>597.56124999999997</v>
      </c>
      <c r="CU28">
        <v>597.52374999999995</v>
      </c>
      <c r="CV28">
        <v>0</v>
      </c>
      <c r="CW28">
        <v>1668449039.9000001</v>
      </c>
      <c r="CX28">
        <v>0</v>
      </c>
      <c r="CY28">
        <v>1668448751</v>
      </c>
      <c r="CZ28" t="s">
        <v>356</v>
      </c>
      <c r="DA28">
        <v>1668448748.5</v>
      </c>
      <c r="DB28">
        <v>1668448751</v>
      </c>
      <c r="DC28">
        <v>3</v>
      </c>
      <c r="DD28">
        <v>-0.189</v>
      </c>
      <c r="DE28">
        <v>6.0000000000000001E-3</v>
      </c>
      <c r="DF28">
        <v>2.7440000000000002</v>
      </c>
      <c r="DG28">
        <v>0.182</v>
      </c>
      <c r="DH28">
        <v>410</v>
      </c>
      <c r="DI28">
        <v>31</v>
      </c>
      <c r="DJ28">
        <v>0.83</v>
      </c>
      <c r="DK28">
        <v>0.24</v>
      </c>
      <c r="DL28">
        <v>1.261103630354045</v>
      </c>
      <c r="DM28">
        <v>4.2389058860157779E-2</v>
      </c>
      <c r="DN28">
        <v>64.90457119984228</v>
      </c>
      <c r="DO28">
        <v>1</v>
      </c>
      <c r="DP28">
        <v>-4.5005590411305772E-2</v>
      </c>
      <c r="DQ28">
        <v>1.0881551735724649E-3</v>
      </c>
      <c r="DR28">
        <v>1.708891054850759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2</v>
      </c>
      <c r="DY28">
        <v>2</v>
      </c>
      <c r="DZ28" t="s">
        <v>357</v>
      </c>
      <c r="EA28">
        <v>3.2967300000000002</v>
      </c>
      <c r="EB28">
        <v>2.6253099999999998</v>
      </c>
      <c r="EC28">
        <v>1.8887600000000001E-2</v>
      </c>
      <c r="ED28">
        <v>2.1991299999999998E-2</v>
      </c>
      <c r="EE28">
        <v>0.13347200000000001</v>
      </c>
      <c r="EF28">
        <v>0.131357</v>
      </c>
      <c r="EG28">
        <v>29664.1</v>
      </c>
      <c r="EH28">
        <v>30265.9</v>
      </c>
      <c r="EI28">
        <v>28129.8</v>
      </c>
      <c r="EJ28">
        <v>29785.599999999999</v>
      </c>
      <c r="EK28">
        <v>33458.699999999997</v>
      </c>
      <c r="EL28">
        <v>35950.1</v>
      </c>
      <c r="EM28">
        <v>39614.800000000003</v>
      </c>
      <c r="EN28">
        <v>42617.5</v>
      </c>
      <c r="EO28">
        <v>2.0675500000000002</v>
      </c>
      <c r="EP28">
        <v>2.1661700000000002</v>
      </c>
      <c r="EQ28">
        <v>0.12986400000000001</v>
      </c>
      <c r="ER28">
        <v>0</v>
      </c>
      <c r="ES28">
        <v>31.276</v>
      </c>
      <c r="ET28">
        <v>999.9</v>
      </c>
      <c r="EU28">
        <v>70.599999999999994</v>
      </c>
      <c r="EV28">
        <v>35.200000000000003</v>
      </c>
      <c r="EW28">
        <v>39.878399999999999</v>
      </c>
      <c r="EX28">
        <v>56.8245</v>
      </c>
      <c r="EY28">
        <v>-4.4150600000000004</v>
      </c>
      <c r="EZ28">
        <v>2</v>
      </c>
      <c r="FA28">
        <v>0.476273</v>
      </c>
      <c r="FB28">
        <v>0.37383699999999997</v>
      </c>
      <c r="FC28">
        <v>20.273099999999999</v>
      </c>
      <c r="FD28">
        <v>5.2201399999999998</v>
      </c>
      <c r="FE28">
        <v>12.004</v>
      </c>
      <c r="FF28">
        <v>4.9874499999999999</v>
      </c>
      <c r="FG28">
        <v>3.2847</v>
      </c>
      <c r="FH28">
        <v>9999</v>
      </c>
      <c r="FI28">
        <v>9999</v>
      </c>
      <c r="FJ28">
        <v>9999</v>
      </c>
      <c r="FK28">
        <v>999.9</v>
      </c>
      <c r="FL28">
        <v>1.8656900000000001</v>
      </c>
      <c r="FM28">
        <v>1.8621000000000001</v>
      </c>
      <c r="FN28">
        <v>1.8641700000000001</v>
      </c>
      <c r="FO28">
        <v>1.8602099999999999</v>
      </c>
      <c r="FP28">
        <v>1.8609800000000001</v>
      </c>
      <c r="FQ28">
        <v>1.86015</v>
      </c>
      <c r="FR28">
        <v>1.8618699999999999</v>
      </c>
      <c r="FS28">
        <v>1.8584000000000001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1.198</v>
      </c>
      <c r="GH28">
        <v>0.1885</v>
      </c>
      <c r="GI28">
        <v>0.88714366665690214</v>
      </c>
      <c r="GJ28">
        <v>4.8896608494293911E-3</v>
      </c>
      <c r="GK28">
        <v>-7.8586513176592118E-7</v>
      </c>
      <c r="GL28">
        <v>-6.6906372272648557E-11</v>
      </c>
      <c r="GM28">
        <v>-0.1240552008387836</v>
      </c>
      <c r="GN28">
        <v>5.7626404307366264E-3</v>
      </c>
      <c r="GO28">
        <v>2.3938185246553831E-4</v>
      </c>
      <c r="GP28">
        <v>-3.5071084383927918E-6</v>
      </c>
      <c r="GQ28">
        <v>6</v>
      </c>
      <c r="GR28">
        <v>2073</v>
      </c>
      <c r="GS28">
        <v>4</v>
      </c>
      <c r="GT28">
        <v>35</v>
      </c>
      <c r="GU28">
        <v>4.9000000000000004</v>
      </c>
      <c r="GV28">
        <v>4.8</v>
      </c>
      <c r="GW28">
        <v>0.386963</v>
      </c>
      <c r="GX28">
        <v>2.6281699999999999</v>
      </c>
      <c r="GY28">
        <v>2.04834</v>
      </c>
      <c r="GZ28">
        <v>2.6122999999999998</v>
      </c>
      <c r="HA28">
        <v>2.1972700000000001</v>
      </c>
      <c r="HB28">
        <v>2.3535200000000001</v>
      </c>
      <c r="HC28">
        <v>40.298200000000001</v>
      </c>
      <c r="HD28">
        <v>14.2196</v>
      </c>
      <c r="HE28">
        <v>18</v>
      </c>
      <c r="HF28">
        <v>583.77499999999998</v>
      </c>
      <c r="HG28">
        <v>731.51599999999996</v>
      </c>
      <c r="HH28">
        <v>31.000699999999998</v>
      </c>
      <c r="HI28">
        <v>33.314399999999999</v>
      </c>
      <c r="HJ28">
        <v>30.000499999999999</v>
      </c>
      <c r="HK28">
        <v>33.200099999999999</v>
      </c>
      <c r="HL28">
        <v>33.186300000000003</v>
      </c>
      <c r="HM28">
        <v>7.80945</v>
      </c>
      <c r="HN28">
        <v>26.5303</v>
      </c>
      <c r="HO28">
        <v>78.623099999999994</v>
      </c>
      <c r="HP28">
        <v>31</v>
      </c>
      <c r="HQ28">
        <v>91.400999999999996</v>
      </c>
      <c r="HR28">
        <v>31.728100000000001</v>
      </c>
      <c r="HS28">
        <v>98.987799999999993</v>
      </c>
      <c r="HT28">
        <v>98.784800000000004</v>
      </c>
    </row>
    <row r="29" spans="1:228" x14ac:dyDescent="0.2">
      <c r="A29">
        <v>14</v>
      </c>
      <c r="B29">
        <v>1668449044.0999999</v>
      </c>
      <c r="C29">
        <v>52</v>
      </c>
      <c r="D29" t="s">
        <v>385</v>
      </c>
      <c r="E29" t="s">
        <v>386</v>
      </c>
      <c r="F29">
        <v>4</v>
      </c>
      <c r="G29">
        <v>1668449041.8499999</v>
      </c>
      <c r="H29">
        <f t="shared" si="0"/>
        <v>7.3539540073428496E-4</v>
      </c>
      <c r="I29">
        <f t="shared" si="1"/>
        <v>0.735395400734285</v>
      </c>
      <c r="J29">
        <f t="shared" si="2"/>
        <v>1.696125607970246</v>
      </c>
      <c r="K29">
        <f t="shared" si="3"/>
        <v>69.160712500000002</v>
      </c>
      <c r="L29">
        <f t="shared" si="4"/>
        <v>-5.1094936796442738</v>
      </c>
      <c r="M29">
        <f t="shared" si="5"/>
        <v>-0.51713511689821867</v>
      </c>
      <c r="N29">
        <f t="shared" si="6"/>
        <v>6.9997998600013158</v>
      </c>
      <c r="O29">
        <f t="shared" si="7"/>
        <v>3.7225451456196754E-2</v>
      </c>
      <c r="P29">
        <f t="shared" si="8"/>
        <v>3.6734171489698975</v>
      </c>
      <c r="Q29">
        <f t="shared" si="9"/>
        <v>3.7017143740395005E-2</v>
      </c>
      <c r="R29">
        <f t="shared" si="10"/>
        <v>2.3154333107365557E-2</v>
      </c>
      <c r="S29">
        <f t="shared" si="11"/>
        <v>226.11152503717221</v>
      </c>
      <c r="T29">
        <f t="shared" si="12"/>
        <v>33.747703098468989</v>
      </c>
      <c r="U29">
        <f t="shared" si="13"/>
        <v>33.390999999999998</v>
      </c>
      <c r="V29">
        <f t="shared" si="14"/>
        <v>5.1641660806091725</v>
      </c>
      <c r="W29">
        <f t="shared" si="15"/>
        <v>64.69703957903539</v>
      </c>
      <c r="X29">
        <f t="shared" si="16"/>
        <v>3.2369300215067378</v>
      </c>
      <c r="Y29">
        <f t="shared" si="17"/>
        <v>5.0032119592619537</v>
      </c>
      <c r="Z29">
        <f t="shared" si="18"/>
        <v>1.9272360591024347</v>
      </c>
      <c r="AA29">
        <f t="shared" si="19"/>
        <v>-32.430937172381967</v>
      </c>
      <c r="AB29">
        <f t="shared" si="20"/>
        <v>-111.69032261745599</v>
      </c>
      <c r="AC29">
        <f t="shared" si="21"/>
        <v>-6.9708417183221014</v>
      </c>
      <c r="AD29">
        <f t="shared" si="22"/>
        <v>75.019423529012158</v>
      </c>
      <c r="AE29">
        <f t="shared" si="23"/>
        <v>24.989304433776269</v>
      </c>
      <c r="AF29">
        <f t="shared" si="24"/>
        <v>0.73366377957249529</v>
      </c>
      <c r="AG29">
        <f t="shared" si="25"/>
        <v>1.696125607970246</v>
      </c>
      <c r="AH29">
        <v>82.00910793766235</v>
      </c>
      <c r="AI29">
        <v>74.400538787878801</v>
      </c>
      <c r="AJ29">
        <v>1.6886506406926429</v>
      </c>
      <c r="AK29">
        <v>66.64</v>
      </c>
      <c r="AL29">
        <f t="shared" si="26"/>
        <v>0.735395400734285</v>
      </c>
      <c r="AM29">
        <v>31.686258495776549</v>
      </c>
      <c r="AN29">
        <v>31.981880219780241</v>
      </c>
      <c r="AO29">
        <v>1.395113285320449E-5</v>
      </c>
      <c r="AP29">
        <v>87.468879537320859</v>
      </c>
      <c r="AQ29">
        <v>90</v>
      </c>
      <c r="AR29">
        <v>14</v>
      </c>
      <c r="AS29">
        <f t="shared" si="27"/>
        <v>1</v>
      </c>
      <c r="AT29">
        <f t="shared" si="28"/>
        <v>0</v>
      </c>
      <c r="AU29">
        <f t="shared" si="29"/>
        <v>47238.21242679163</v>
      </c>
      <c r="AV29">
        <f t="shared" si="30"/>
        <v>1199.9837500000001</v>
      </c>
      <c r="AW29">
        <f t="shared" si="31"/>
        <v>1025.91076374983</v>
      </c>
      <c r="AX29">
        <f t="shared" si="32"/>
        <v>0.85493721373296094</v>
      </c>
      <c r="AY29">
        <f t="shared" si="33"/>
        <v>0.1884288225046149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1668449041.8499999</v>
      </c>
      <c r="BF29">
        <v>69.160712500000002</v>
      </c>
      <c r="BG29">
        <v>79.561750000000004</v>
      </c>
      <c r="BH29">
        <v>31.982112499999999</v>
      </c>
      <c r="BI29">
        <v>31.687112500000001</v>
      </c>
      <c r="BJ29">
        <v>67.944974999999999</v>
      </c>
      <c r="BK29">
        <v>31.793687500000001</v>
      </c>
      <c r="BL29">
        <v>650.01324999999997</v>
      </c>
      <c r="BM29">
        <v>101.110625</v>
      </c>
      <c r="BN29">
        <v>0.10001333749999999</v>
      </c>
      <c r="BO29">
        <v>32.827024999999999</v>
      </c>
      <c r="BP29">
        <v>33.390999999999998</v>
      </c>
      <c r="BQ29">
        <v>999.9</v>
      </c>
      <c r="BR29">
        <v>0</v>
      </c>
      <c r="BS29">
        <v>0</v>
      </c>
      <c r="BT29">
        <v>8980.15625</v>
      </c>
      <c r="BU29">
        <v>0</v>
      </c>
      <c r="BV29">
        <v>77.913199999999989</v>
      </c>
      <c r="BW29">
        <v>-10.401037499999999</v>
      </c>
      <c r="BX29">
        <v>71.445700000000002</v>
      </c>
      <c r="BY29">
        <v>82.165312499999999</v>
      </c>
      <c r="BZ29">
        <v>0.29497849999999998</v>
      </c>
      <c r="CA29">
        <v>79.561750000000004</v>
      </c>
      <c r="CB29">
        <v>31.687112500000001</v>
      </c>
      <c r="CC29">
        <v>3.23372875</v>
      </c>
      <c r="CD29">
        <v>3.2039012499999999</v>
      </c>
      <c r="CE29">
        <v>25.283012500000002</v>
      </c>
      <c r="CF29">
        <v>25.127375000000001</v>
      </c>
      <c r="CG29">
        <v>1199.9837500000001</v>
      </c>
      <c r="CH29">
        <v>0.50000912500000005</v>
      </c>
      <c r="CI29">
        <v>0.49999087500000011</v>
      </c>
      <c r="CJ29">
        <v>0</v>
      </c>
      <c r="CK29">
        <v>1383.0787499999999</v>
      </c>
      <c r="CL29">
        <v>4.9990899999999998</v>
      </c>
      <c r="CM29">
        <v>15405.1625</v>
      </c>
      <c r="CN29">
        <v>9557.7612499999996</v>
      </c>
      <c r="CO29">
        <v>42.561999999999998</v>
      </c>
      <c r="CP29">
        <v>44.375</v>
      </c>
      <c r="CQ29">
        <v>43.311999999999998</v>
      </c>
      <c r="CR29">
        <v>43.296499999999988</v>
      </c>
      <c r="CS29">
        <v>43.875</v>
      </c>
      <c r="CT29">
        <v>597.505</v>
      </c>
      <c r="CU29">
        <v>597.48125000000005</v>
      </c>
      <c r="CV29">
        <v>0</v>
      </c>
      <c r="CW29">
        <v>1668449044.0999999</v>
      </c>
      <c r="CX29">
        <v>0</v>
      </c>
      <c r="CY29">
        <v>1668448751</v>
      </c>
      <c r="CZ29" t="s">
        <v>356</v>
      </c>
      <c r="DA29">
        <v>1668448748.5</v>
      </c>
      <c r="DB29">
        <v>1668448751</v>
      </c>
      <c r="DC29">
        <v>3</v>
      </c>
      <c r="DD29">
        <v>-0.189</v>
      </c>
      <c r="DE29">
        <v>6.0000000000000001E-3</v>
      </c>
      <c r="DF29">
        <v>2.7440000000000002</v>
      </c>
      <c r="DG29">
        <v>0.182</v>
      </c>
      <c r="DH29">
        <v>410</v>
      </c>
      <c r="DI29">
        <v>31</v>
      </c>
      <c r="DJ29">
        <v>0.83</v>
      </c>
      <c r="DK29">
        <v>0.24</v>
      </c>
      <c r="DL29">
        <v>1.256569164433142</v>
      </c>
      <c r="DM29">
        <v>4.2289144030615733E-2</v>
      </c>
      <c r="DN29">
        <v>64.892347594609774</v>
      </c>
      <c r="DO29">
        <v>1</v>
      </c>
      <c r="DP29">
        <v>-4.4873363842808218E-2</v>
      </c>
      <c r="DQ29">
        <v>1.089556493130477E-3</v>
      </c>
      <c r="DR29">
        <v>1.708571644087862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2</v>
      </c>
      <c r="DY29">
        <v>2</v>
      </c>
      <c r="DZ29" t="s">
        <v>357</v>
      </c>
      <c r="EA29">
        <v>3.2965300000000002</v>
      </c>
      <c r="EB29">
        <v>2.6251600000000002</v>
      </c>
      <c r="EC29">
        <v>2.1001100000000002E-2</v>
      </c>
      <c r="ED29">
        <v>2.4083799999999999E-2</v>
      </c>
      <c r="EE29">
        <v>0.133469</v>
      </c>
      <c r="EF29">
        <v>0.131359</v>
      </c>
      <c r="EG29">
        <v>29599.599999999999</v>
      </c>
      <c r="EH29">
        <v>30200.799999999999</v>
      </c>
      <c r="EI29">
        <v>28129.3</v>
      </c>
      <c r="EJ29">
        <v>29785.200000000001</v>
      </c>
      <c r="EK29">
        <v>33458.699999999997</v>
      </c>
      <c r="EL29">
        <v>35949.4</v>
      </c>
      <c r="EM29">
        <v>39614.6</v>
      </c>
      <c r="EN29">
        <v>42616.6</v>
      </c>
      <c r="EO29">
        <v>2.0680999999999998</v>
      </c>
      <c r="EP29">
        <v>2.1661999999999999</v>
      </c>
      <c r="EQ29">
        <v>0.13100000000000001</v>
      </c>
      <c r="ER29">
        <v>0</v>
      </c>
      <c r="ES29">
        <v>31.2759</v>
      </c>
      <c r="ET29">
        <v>999.9</v>
      </c>
      <c r="EU29">
        <v>70.599999999999994</v>
      </c>
      <c r="EV29">
        <v>35.200000000000003</v>
      </c>
      <c r="EW29">
        <v>39.881900000000002</v>
      </c>
      <c r="EX29">
        <v>56.794499999999999</v>
      </c>
      <c r="EY29">
        <v>-4.2427900000000003</v>
      </c>
      <c r="EZ29">
        <v>2</v>
      </c>
      <c r="FA29">
        <v>0.47671000000000002</v>
      </c>
      <c r="FB29">
        <v>0.37733699999999998</v>
      </c>
      <c r="FC29">
        <v>20.272600000000001</v>
      </c>
      <c r="FD29">
        <v>5.2193899999999998</v>
      </c>
      <c r="FE29">
        <v>12.004</v>
      </c>
      <c r="FF29">
        <v>4.9873000000000003</v>
      </c>
      <c r="FG29">
        <v>3.2846000000000002</v>
      </c>
      <c r="FH29">
        <v>9999</v>
      </c>
      <c r="FI29">
        <v>9999</v>
      </c>
      <c r="FJ29">
        <v>9999</v>
      </c>
      <c r="FK29">
        <v>999.9</v>
      </c>
      <c r="FL29">
        <v>1.8656900000000001</v>
      </c>
      <c r="FM29">
        <v>1.86208</v>
      </c>
      <c r="FN29">
        <v>1.8641700000000001</v>
      </c>
      <c r="FO29">
        <v>1.8602000000000001</v>
      </c>
      <c r="FP29">
        <v>1.86097</v>
      </c>
      <c r="FQ29">
        <v>1.86012</v>
      </c>
      <c r="FR29">
        <v>1.86185</v>
      </c>
      <c r="FS29">
        <v>1.8583799999999999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1.2330000000000001</v>
      </c>
      <c r="GH29">
        <v>0.18840000000000001</v>
      </c>
      <c r="GI29">
        <v>0.88714366665690214</v>
      </c>
      <c r="GJ29">
        <v>4.8896608494293911E-3</v>
      </c>
      <c r="GK29">
        <v>-7.8586513176592118E-7</v>
      </c>
      <c r="GL29">
        <v>-6.6906372272648557E-11</v>
      </c>
      <c r="GM29">
        <v>-0.1240552008387836</v>
      </c>
      <c r="GN29">
        <v>5.7626404307366264E-3</v>
      </c>
      <c r="GO29">
        <v>2.3938185246553831E-4</v>
      </c>
      <c r="GP29">
        <v>-3.5071084383927918E-6</v>
      </c>
      <c r="GQ29">
        <v>6</v>
      </c>
      <c r="GR29">
        <v>2073</v>
      </c>
      <c r="GS29">
        <v>4</v>
      </c>
      <c r="GT29">
        <v>35</v>
      </c>
      <c r="GU29">
        <v>4.9000000000000004</v>
      </c>
      <c r="GV29">
        <v>4.9000000000000004</v>
      </c>
      <c r="GW29">
        <v>0.40893600000000002</v>
      </c>
      <c r="GX29">
        <v>2.63184</v>
      </c>
      <c r="GY29">
        <v>2.04834</v>
      </c>
      <c r="GZ29">
        <v>2.6122999999999998</v>
      </c>
      <c r="HA29">
        <v>2.1972700000000001</v>
      </c>
      <c r="HB29">
        <v>2.34863</v>
      </c>
      <c r="HC29">
        <v>40.272799999999997</v>
      </c>
      <c r="HD29">
        <v>14.2196</v>
      </c>
      <c r="HE29">
        <v>18</v>
      </c>
      <c r="HF29">
        <v>584.20600000000002</v>
      </c>
      <c r="HG29">
        <v>731.58799999999997</v>
      </c>
      <c r="HH29">
        <v>31.000800000000002</v>
      </c>
      <c r="HI29">
        <v>33.3185</v>
      </c>
      <c r="HJ29">
        <v>30.000599999999999</v>
      </c>
      <c r="HK29">
        <v>33.203800000000001</v>
      </c>
      <c r="HL29">
        <v>33.190399999999997</v>
      </c>
      <c r="HM29">
        <v>8.2614000000000001</v>
      </c>
      <c r="HN29">
        <v>26.5303</v>
      </c>
      <c r="HO29">
        <v>78.623099999999994</v>
      </c>
      <c r="HP29">
        <v>31</v>
      </c>
      <c r="HQ29">
        <v>98.219899999999996</v>
      </c>
      <c r="HR29">
        <v>31.728100000000001</v>
      </c>
      <c r="HS29">
        <v>98.986599999999996</v>
      </c>
      <c r="HT29">
        <v>98.783100000000005</v>
      </c>
    </row>
    <row r="30" spans="1:228" x14ac:dyDescent="0.2">
      <c r="A30">
        <v>15</v>
      </c>
      <c r="B30">
        <v>1668449048.0999999</v>
      </c>
      <c r="C30">
        <v>56</v>
      </c>
      <c r="D30" t="s">
        <v>387</v>
      </c>
      <c r="E30" t="s">
        <v>388</v>
      </c>
      <c r="F30">
        <v>4</v>
      </c>
      <c r="G30">
        <v>1668449046.0999999</v>
      </c>
      <c r="H30">
        <f t="shared" si="0"/>
        <v>7.3194629262246589E-4</v>
      </c>
      <c r="I30">
        <f t="shared" si="1"/>
        <v>0.73194629262246591</v>
      </c>
      <c r="J30">
        <f t="shared" si="2"/>
        <v>1.3505951800466258</v>
      </c>
      <c r="K30">
        <f t="shared" si="3"/>
        <v>76.175785714285709</v>
      </c>
      <c r="L30">
        <f t="shared" si="4"/>
        <v>15.97530956086616</v>
      </c>
      <c r="M30">
        <f t="shared" si="5"/>
        <v>1.6168656349878008</v>
      </c>
      <c r="N30">
        <f t="shared" si="6"/>
        <v>7.709772988771137</v>
      </c>
      <c r="O30">
        <f t="shared" si="7"/>
        <v>3.6968118194080406E-2</v>
      </c>
      <c r="P30">
        <f t="shared" si="8"/>
        <v>3.6779165329839447</v>
      </c>
      <c r="Q30">
        <f t="shared" si="9"/>
        <v>3.6762921765181651E-2</v>
      </c>
      <c r="R30">
        <f t="shared" si="10"/>
        <v>2.2995167061346678E-2</v>
      </c>
      <c r="S30">
        <f t="shared" si="11"/>
        <v>226.1147820907027</v>
      </c>
      <c r="T30">
        <f t="shared" si="12"/>
        <v>33.761405112115945</v>
      </c>
      <c r="U30">
        <f t="shared" si="13"/>
        <v>33.405271428571417</v>
      </c>
      <c r="V30">
        <f t="shared" si="14"/>
        <v>5.1682967895583145</v>
      </c>
      <c r="W30">
        <f t="shared" si="15"/>
        <v>64.645044225780097</v>
      </c>
      <c r="X30">
        <f t="shared" si="16"/>
        <v>3.2368827579706498</v>
      </c>
      <c r="Y30">
        <f t="shared" si="17"/>
        <v>5.0071630342853073</v>
      </c>
      <c r="Z30">
        <f t="shared" si="18"/>
        <v>1.9314140315876647</v>
      </c>
      <c r="AA30">
        <f t="shared" si="19"/>
        <v>-32.278831504650746</v>
      </c>
      <c r="AB30">
        <f t="shared" si="20"/>
        <v>-111.87457296864537</v>
      </c>
      <c r="AC30">
        <f t="shared" si="21"/>
        <v>-6.974766607167795</v>
      </c>
      <c r="AD30">
        <f t="shared" si="22"/>
        <v>74.986611010238789</v>
      </c>
      <c r="AE30">
        <f t="shared" si="23"/>
        <v>25.187762769380921</v>
      </c>
      <c r="AF30">
        <f t="shared" si="24"/>
        <v>0.72735886004113104</v>
      </c>
      <c r="AG30">
        <f t="shared" si="25"/>
        <v>1.3505951800466258</v>
      </c>
      <c r="AH30">
        <v>88.911368874805206</v>
      </c>
      <c r="AI30">
        <v>81.288081212121199</v>
      </c>
      <c r="AJ30">
        <v>1.7286808831168821</v>
      </c>
      <c r="AK30">
        <v>66.64</v>
      </c>
      <c r="AL30">
        <f t="shared" si="26"/>
        <v>0.73194629262246591</v>
      </c>
      <c r="AM30">
        <v>31.688233959521281</v>
      </c>
      <c r="AN30">
        <v>31.98269340659343</v>
      </c>
      <c r="AO30">
        <v>-2.6867081074463121E-5</v>
      </c>
      <c r="AP30">
        <v>87.468879537320859</v>
      </c>
      <c r="AQ30">
        <v>89</v>
      </c>
      <c r="AR30">
        <v>14</v>
      </c>
      <c r="AS30">
        <f t="shared" si="27"/>
        <v>1</v>
      </c>
      <c r="AT30">
        <f t="shared" si="28"/>
        <v>0</v>
      </c>
      <c r="AU30">
        <f t="shared" si="29"/>
        <v>47316.507256249854</v>
      </c>
      <c r="AV30">
        <f t="shared" si="30"/>
        <v>1200.005714285714</v>
      </c>
      <c r="AW30">
        <f t="shared" si="31"/>
        <v>1025.9290850210893</v>
      </c>
      <c r="AX30">
        <f t="shared" si="32"/>
        <v>0.85493683305646484</v>
      </c>
      <c r="AY30">
        <f t="shared" si="33"/>
        <v>0.18842808779897707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1668449046.0999999</v>
      </c>
      <c r="BF30">
        <v>76.175785714285709</v>
      </c>
      <c r="BG30">
        <v>86.661428571428573</v>
      </c>
      <c r="BH30">
        <v>31.981757142857141</v>
      </c>
      <c r="BI30">
        <v>31.68928571428571</v>
      </c>
      <c r="BJ30">
        <v>74.926728571428583</v>
      </c>
      <c r="BK30">
        <v>31.793314285714281</v>
      </c>
      <c r="BL30">
        <v>649.99885714285722</v>
      </c>
      <c r="BM30">
        <v>101.11028571428569</v>
      </c>
      <c r="BN30">
        <v>9.9999371428571432E-2</v>
      </c>
      <c r="BO30">
        <v>32.841057142857153</v>
      </c>
      <c r="BP30">
        <v>33.405271428571417</v>
      </c>
      <c r="BQ30">
        <v>999.89999999999986</v>
      </c>
      <c r="BR30">
        <v>0</v>
      </c>
      <c r="BS30">
        <v>0</v>
      </c>
      <c r="BT30">
        <v>8995.7142857142862</v>
      </c>
      <c r="BU30">
        <v>0</v>
      </c>
      <c r="BV30">
        <v>77.675628571428575</v>
      </c>
      <c r="BW30">
        <v>-10.48564285714286</v>
      </c>
      <c r="BX30">
        <v>78.692542857142854</v>
      </c>
      <c r="BY30">
        <v>89.497571428571419</v>
      </c>
      <c r="BZ30">
        <v>0.29247014285714279</v>
      </c>
      <c r="CA30">
        <v>86.661428571428573</v>
      </c>
      <c r="CB30">
        <v>31.68928571428571</v>
      </c>
      <c r="CC30">
        <v>3.2336814285714279</v>
      </c>
      <c r="CD30">
        <v>3.2041114285714292</v>
      </c>
      <c r="CE30">
        <v>25.282785714285719</v>
      </c>
      <c r="CF30">
        <v>25.12845714285714</v>
      </c>
      <c r="CG30">
        <v>1200.005714285714</v>
      </c>
      <c r="CH30">
        <v>0.50002314285714278</v>
      </c>
      <c r="CI30">
        <v>0.49997685714285722</v>
      </c>
      <c r="CJ30">
        <v>0</v>
      </c>
      <c r="CK30">
        <v>1382.484285714286</v>
      </c>
      <c r="CL30">
        <v>4.9990899999999998</v>
      </c>
      <c r="CM30">
        <v>15397.81428571429</v>
      </c>
      <c r="CN30">
        <v>9557.988571428572</v>
      </c>
      <c r="CO30">
        <v>42.561999999999998</v>
      </c>
      <c r="CP30">
        <v>44.375</v>
      </c>
      <c r="CQ30">
        <v>43.311999999999998</v>
      </c>
      <c r="CR30">
        <v>43.311999999999998</v>
      </c>
      <c r="CS30">
        <v>43.892714285714291</v>
      </c>
      <c r="CT30">
        <v>597.53</v>
      </c>
      <c r="CU30">
        <v>597.47571428571428</v>
      </c>
      <c r="CV30">
        <v>0</v>
      </c>
      <c r="CW30">
        <v>1668449048.3</v>
      </c>
      <c r="CX30">
        <v>0</v>
      </c>
      <c r="CY30">
        <v>1668448751</v>
      </c>
      <c r="CZ30" t="s">
        <v>356</v>
      </c>
      <c r="DA30">
        <v>1668448748.5</v>
      </c>
      <c r="DB30">
        <v>1668448751</v>
      </c>
      <c r="DC30">
        <v>3</v>
      </c>
      <c r="DD30">
        <v>-0.189</v>
      </c>
      <c r="DE30">
        <v>6.0000000000000001E-3</v>
      </c>
      <c r="DF30">
        <v>2.7440000000000002</v>
      </c>
      <c r="DG30">
        <v>0.182</v>
      </c>
      <c r="DH30">
        <v>410</v>
      </c>
      <c r="DI30">
        <v>31</v>
      </c>
      <c r="DJ30">
        <v>0.83</v>
      </c>
      <c r="DK30">
        <v>0.24</v>
      </c>
      <c r="DL30">
        <v>1.2533767244786209</v>
      </c>
      <c r="DM30">
        <v>4.2218941270436183E-2</v>
      </c>
      <c r="DN30">
        <v>64.883798849143503</v>
      </c>
      <c r="DO30">
        <v>1</v>
      </c>
      <c r="DP30">
        <v>-4.478146999590709E-2</v>
      </c>
      <c r="DQ30">
        <v>1.090526380333062E-3</v>
      </c>
      <c r="DR30">
        <v>1.708348043289444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2</v>
      </c>
      <c r="DY30">
        <v>2</v>
      </c>
      <c r="DZ30" t="s">
        <v>357</v>
      </c>
      <c r="EA30">
        <v>3.2965599999999999</v>
      </c>
      <c r="EB30">
        <v>2.6252300000000002</v>
      </c>
      <c r="EC30">
        <v>2.28989E-2</v>
      </c>
      <c r="ED30">
        <v>2.59729E-2</v>
      </c>
      <c r="EE30">
        <v>0.13347500000000001</v>
      </c>
      <c r="EF30">
        <v>0.131358</v>
      </c>
      <c r="EG30">
        <v>29543</v>
      </c>
      <c r="EH30">
        <v>30142.2</v>
      </c>
      <c r="EI30">
        <v>28130</v>
      </c>
      <c r="EJ30">
        <v>29785.1</v>
      </c>
      <c r="EK30">
        <v>33459</v>
      </c>
      <c r="EL30">
        <v>35949.800000000003</v>
      </c>
      <c r="EM30">
        <v>39615</v>
      </c>
      <c r="EN30">
        <v>42616.800000000003</v>
      </c>
      <c r="EO30">
        <v>2.0684800000000001</v>
      </c>
      <c r="EP30">
        <v>2.1661999999999999</v>
      </c>
      <c r="EQ30">
        <v>0.13165199999999999</v>
      </c>
      <c r="ER30">
        <v>0</v>
      </c>
      <c r="ES30">
        <v>31.2761</v>
      </c>
      <c r="ET30">
        <v>999.9</v>
      </c>
      <c r="EU30">
        <v>70.5</v>
      </c>
      <c r="EV30">
        <v>35.200000000000003</v>
      </c>
      <c r="EW30">
        <v>39.822400000000002</v>
      </c>
      <c r="EX30">
        <v>56.974499999999999</v>
      </c>
      <c r="EY30">
        <v>-4.2908600000000003</v>
      </c>
      <c r="EZ30">
        <v>2</v>
      </c>
      <c r="FA30">
        <v>0.47699200000000003</v>
      </c>
      <c r="FB30">
        <v>0.38101000000000002</v>
      </c>
      <c r="FC30">
        <v>20.2727</v>
      </c>
      <c r="FD30">
        <v>5.2195400000000003</v>
      </c>
      <c r="FE30">
        <v>12.004</v>
      </c>
      <c r="FF30">
        <v>4.9870999999999999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1.8656900000000001</v>
      </c>
      <c r="FM30">
        <v>1.86208</v>
      </c>
      <c r="FN30">
        <v>1.8641700000000001</v>
      </c>
      <c r="FO30">
        <v>1.8602099999999999</v>
      </c>
      <c r="FP30">
        <v>1.8609599999999999</v>
      </c>
      <c r="FQ30">
        <v>1.86015</v>
      </c>
      <c r="FR30">
        <v>1.86185</v>
      </c>
      <c r="FS30">
        <v>1.85839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1.2649999999999999</v>
      </c>
      <c r="GH30">
        <v>0.18840000000000001</v>
      </c>
      <c r="GI30">
        <v>0.88714366665690214</v>
      </c>
      <c r="GJ30">
        <v>4.8896608494293911E-3</v>
      </c>
      <c r="GK30">
        <v>-7.8586513176592118E-7</v>
      </c>
      <c r="GL30">
        <v>-6.6906372272648557E-11</v>
      </c>
      <c r="GM30">
        <v>-0.1240552008387836</v>
      </c>
      <c r="GN30">
        <v>5.7626404307366264E-3</v>
      </c>
      <c r="GO30">
        <v>2.3938185246553831E-4</v>
      </c>
      <c r="GP30">
        <v>-3.5071084383927918E-6</v>
      </c>
      <c r="GQ30">
        <v>6</v>
      </c>
      <c r="GR30">
        <v>2073</v>
      </c>
      <c r="GS30">
        <v>4</v>
      </c>
      <c r="GT30">
        <v>35</v>
      </c>
      <c r="GU30">
        <v>5</v>
      </c>
      <c r="GV30">
        <v>5</v>
      </c>
      <c r="GW30">
        <v>0.42968800000000001</v>
      </c>
      <c r="GX30">
        <v>2.6257299999999999</v>
      </c>
      <c r="GY30">
        <v>2.04834</v>
      </c>
      <c r="GZ30">
        <v>2.6122999999999998</v>
      </c>
      <c r="HA30">
        <v>2.1972700000000001</v>
      </c>
      <c r="HB30">
        <v>2.3584000000000001</v>
      </c>
      <c r="HC30">
        <v>40.298200000000001</v>
      </c>
      <c r="HD30">
        <v>14.210800000000001</v>
      </c>
      <c r="HE30">
        <v>18</v>
      </c>
      <c r="HF30">
        <v>584.50900000000001</v>
      </c>
      <c r="HG30">
        <v>731.62400000000002</v>
      </c>
      <c r="HH30">
        <v>31.001000000000001</v>
      </c>
      <c r="HI30">
        <v>33.322200000000002</v>
      </c>
      <c r="HJ30">
        <v>30.000399999999999</v>
      </c>
      <c r="HK30">
        <v>33.2072</v>
      </c>
      <c r="HL30">
        <v>33.193300000000001</v>
      </c>
      <c r="HM30">
        <v>8.6693499999999997</v>
      </c>
      <c r="HN30">
        <v>26.5303</v>
      </c>
      <c r="HO30">
        <v>78.623099999999994</v>
      </c>
      <c r="HP30">
        <v>31</v>
      </c>
      <c r="HQ30">
        <v>104.934</v>
      </c>
      <c r="HR30">
        <v>31.728100000000001</v>
      </c>
      <c r="HS30">
        <v>98.988200000000006</v>
      </c>
      <c r="HT30">
        <v>98.783199999999994</v>
      </c>
    </row>
    <row r="31" spans="1:228" x14ac:dyDescent="0.2">
      <c r="A31">
        <v>16</v>
      </c>
      <c r="B31">
        <v>1668449051.5999999</v>
      </c>
      <c r="C31">
        <v>59.5</v>
      </c>
      <c r="D31" t="s">
        <v>389</v>
      </c>
      <c r="E31" t="s">
        <v>390</v>
      </c>
      <c r="F31">
        <v>4</v>
      </c>
      <c r="G31">
        <v>1668449049.5285721</v>
      </c>
      <c r="H31">
        <f t="shared" si="0"/>
        <v>7.4493832687267465E-4</v>
      </c>
      <c r="I31">
        <f t="shared" si="1"/>
        <v>0.74493832687267469</v>
      </c>
      <c r="J31">
        <f t="shared" si="2"/>
        <v>1.3410683969375132</v>
      </c>
      <c r="K31">
        <f t="shared" si="3"/>
        <v>81.921857142857135</v>
      </c>
      <c r="L31">
        <f t="shared" si="4"/>
        <v>22.890360306809935</v>
      </c>
      <c r="M31">
        <f t="shared" si="5"/>
        <v>2.3167130900440682</v>
      </c>
      <c r="N31">
        <f t="shared" si="6"/>
        <v>8.2912385938771997</v>
      </c>
      <c r="O31">
        <f t="shared" si="7"/>
        <v>3.7588753070073422E-2</v>
      </c>
      <c r="P31">
        <f t="shared" si="8"/>
        <v>3.6721655338093986</v>
      </c>
      <c r="Q31">
        <f t="shared" si="9"/>
        <v>3.7376300130188563E-2</v>
      </c>
      <c r="R31">
        <f t="shared" si="10"/>
        <v>2.3379175353150532E-2</v>
      </c>
      <c r="S31">
        <f t="shared" si="11"/>
        <v>226.10953809142106</v>
      </c>
      <c r="T31">
        <f t="shared" si="12"/>
        <v>33.768322524044088</v>
      </c>
      <c r="U31">
        <f t="shared" si="13"/>
        <v>33.413457142857148</v>
      </c>
      <c r="V31">
        <f t="shared" si="14"/>
        <v>5.1706673518613808</v>
      </c>
      <c r="W31">
        <f t="shared" si="15"/>
        <v>64.622757229879369</v>
      </c>
      <c r="X31">
        <f t="shared" si="16"/>
        <v>3.2372805097222099</v>
      </c>
      <c r="Y31">
        <f t="shared" si="17"/>
        <v>5.00950539483543</v>
      </c>
      <c r="Z31">
        <f t="shared" si="18"/>
        <v>1.9333868421391709</v>
      </c>
      <c r="AA31">
        <f t="shared" si="19"/>
        <v>-32.85178021508495</v>
      </c>
      <c r="AB31">
        <f t="shared" si="20"/>
        <v>-111.67418575977634</v>
      </c>
      <c r="AC31">
        <f t="shared" si="21"/>
        <v>-6.9737410108882996</v>
      </c>
      <c r="AD31">
        <f t="shared" si="22"/>
        <v>74.609831105671489</v>
      </c>
      <c r="AE31">
        <f t="shared" si="23"/>
        <v>25.175819013232214</v>
      </c>
      <c r="AF31">
        <f t="shared" si="24"/>
        <v>0.73787427253049931</v>
      </c>
      <c r="AG31">
        <f t="shared" si="25"/>
        <v>1.3410683969375132</v>
      </c>
      <c r="AH31">
        <v>94.979900587359339</v>
      </c>
      <c r="AI31">
        <v>87.348349696969663</v>
      </c>
      <c r="AJ31">
        <v>1.7318606839826649</v>
      </c>
      <c r="AK31">
        <v>66.64</v>
      </c>
      <c r="AL31">
        <f t="shared" si="26"/>
        <v>0.74493832687267469</v>
      </c>
      <c r="AM31">
        <v>31.689143431276261</v>
      </c>
      <c r="AN31">
        <v>31.988527472527519</v>
      </c>
      <c r="AO31">
        <v>2.640959630723303E-5</v>
      </c>
      <c r="AP31">
        <v>87.468879537320859</v>
      </c>
      <c r="AQ31">
        <v>89</v>
      </c>
      <c r="AR31">
        <v>14</v>
      </c>
      <c r="AS31">
        <f t="shared" si="27"/>
        <v>1</v>
      </c>
      <c r="AT31">
        <f t="shared" si="28"/>
        <v>0</v>
      </c>
      <c r="AU31">
        <f t="shared" si="29"/>
        <v>47212.370215500094</v>
      </c>
      <c r="AV31">
        <f t="shared" si="30"/>
        <v>1199.972857142857</v>
      </c>
      <c r="AW31">
        <f t="shared" si="31"/>
        <v>1025.9014850214617</v>
      </c>
      <c r="AX31">
        <f t="shared" si="32"/>
        <v>0.85493724205074073</v>
      </c>
      <c r="AY31">
        <f t="shared" si="33"/>
        <v>0.18842887715792947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1668449049.5285721</v>
      </c>
      <c r="BF31">
        <v>81.921857142857135</v>
      </c>
      <c r="BG31">
        <v>92.404185714285717</v>
      </c>
      <c r="BH31">
        <v>31.986057142857138</v>
      </c>
      <c r="BI31">
        <v>31.68937142857143</v>
      </c>
      <c r="BJ31">
        <v>80.645499999999998</v>
      </c>
      <c r="BK31">
        <v>31.797614285714278</v>
      </c>
      <c r="BL31">
        <v>650.02657142857151</v>
      </c>
      <c r="BM31">
        <v>101.10899999999999</v>
      </c>
      <c r="BN31">
        <v>0.10011418571428569</v>
      </c>
      <c r="BO31">
        <v>32.84937142857143</v>
      </c>
      <c r="BP31">
        <v>33.413457142857148</v>
      </c>
      <c r="BQ31">
        <v>999.89999999999986</v>
      </c>
      <c r="BR31">
        <v>0</v>
      </c>
      <c r="BS31">
        <v>0</v>
      </c>
      <c r="BT31">
        <v>8975.982857142857</v>
      </c>
      <c r="BU31">
        <v>0</v>
      </c>
      <c r="BV31">
        <v>77.335471428571424</v>
      </c>
      <c r="BW31">
        <v>-10.482328571428569</v>
      </c>
      <c r="BX31">
        <v>84.628799999999998</v>
      </c>
      <c r="BY31">
        <v>95.428214285714276</v>
      </c>
      <c r="BZ31">
        <v>0.29668114285714292</v>
      </c>
      <c r="CA31">
        <v>92.404185714285717</v>
      </c>
      <c r="CB31">
        <v>31.68937142857143</v>
      </c>
      <c r="CC31">
        <v>3.2340771428571431</v>
      </c>
      <c r="CD31">
        <v>3.2040799999999998</v>
      </c>
      <c r="CE31">
        <v>25.284828571428569</v>
      </c>
      <c r="CF31">
        <v>25.128271428571431</v>
      </c>
      <c r="CG31">
        <v>1199.972857142857</v>
      </c>
      <c r="CH31">
        <v>0.50000728571428565</v>
      </c>
      <c r="CI31">
        <v>0.49999271428571429</v>
      </c>
      <c r="CJ31">
        <v>0</v>
      </c>
      <c r="CK31">
        <v>1382.1342857142861</v>
      </c>
      <c r="CL31">
        <v>4.9990899999999998</v>
      </c>
      <c r="CM31">
        <v>15389.8</v>
      </c>
      <c r="CN31">
        <v>9557.6714285714279</v>
      </c>
      <c r="CO31">
        <v>42.561999999999998</v>
      </c>
      <c r="CP31">
        <v>44.375</v>
      </c>
      <c r="CQ31">
        <v>43.357000000000014</v>
      </c>
      <c r="CR31">
        <v>43.311999999999998</v>
      </c>
      <c r="CS31">
        <v>43.928142857142859</v>
      </c>
      <c r="CT31">
        <v>597.49714285714288</v>
      </c>
      <c r="CU31">
        <v>597.47571428571428</v>
      </c>
      <c r="CV31">
        <v>0</v>
      </c>
      <c r="CW31">
        <v>1668449051.9000001</v>
      </c>
      <c r="CX31">
        <v>0</v>
      </c>
      <c r="CY31">
        <v>1668448751</v>
      </c>
      <c r="CZ31" t="s">
        <v>356</v>
      </c>
      <c r="DA31">
        <v>1668448748.5</v>
      </c>
      <c r="DB31">
        <v>1668448751</v>
      </c>
      <c r="DC31">
        <v>3</v>
      </c>
      <c r="DD31">
        <v>-0.189</v>
      </c>
      <c r="DE31">
        <v>6.0000000000000001E-3</v>
      </c>
      <c r="DF31">
        <v>2.7440000000000002</v>
      </c>
      <c r="DG31">
        <v>0.182</v>
      </c>
      <c r="DH31">
        <v>410</v>
      </c>
      <c r="DI31">
        <v>31</v>
      </c>
      <c r="DJ31">
        <v>0.83</v>
      </c>
      <c r="DK31">
        <v>0.24</v>
      </c>
      <c r="DL31">
        <v>1.2501775203918319</v>
      </c>
      <c r="DM31">
        <v>4.2148655280992001E-2</v>
      </c>
      <c r="DN31">
        <v>64.875255011911463</v>
      </c>
      <c r="DO31">
        <v>1</v>
      </c>
      <c r="DP31">
        <v>-4.4688767067475689E-2</v>
      </c>
      <c r="DQ31">
        <v>1.091508829923244E-3</v>
      </c>
      <c r="DR31">
        <v>1.7081247006565441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2</v>
      </c>
      <c r="DY31">
        <v>2</v>
      </c>
      <c r="DZ31" t="s">
        <v>357</v>
      </c>
      <c r="EA31">
        <v>3.2965800000000001</v>
      </c>
      <c r="EB31">
        <v>2.6250800000000001</v>
      </c>
      <c r="EC31">
        <v>2.45609E-2</v>
      </c>
      <c r="ED31">
        <v>2.7582599999999999E-2</v>
      </c>
      <c r="EE31">
        <v>0.13347999999999999</v>
      </c>
      <c r="EF31">
        <v>0.131357</v>
      </c>
      <c r="EG31">
        <v>29492.3</v>
      </c>
      <c r="EH31">
        <v>30092.6</v>
      </c>
      <c r="EI31">
        <v>28129.5</v>
      </c>
      <c r="EJ31">
        <v>29785.200000000001</v>
      </c>
      <c r="EK31">
        <v>33458.400000000001</v>
      </c>
      <c r="EL31">
        <v>35950</v>
      </c>
      <c r="EM31">
        <v>39614.400000000001</v>
      </c>
      <c r="EN31">
        <v>42616.9</v>
      </c>
      <c r="EO31">
        <v>2.06935</v>
      </c>
      <c r="EP31">
        <v>2.1661700000000002</v>
      </c>
      <c r="EQ31">
        <v>0.132136</v>
      </c>
      <c r="ER31">
        <v>0</v>
      </c>
      <c r="ES31">
        <v>31.278500000000001</v>
      </c>
      <c r="ET31">
        <v>999.9</v>
      </c>
      <c r="EU31">
        <v>70.5</v>
      </c>
      <c r="EV31">
        <v>35.200000000000003</v>
      </c>
      <c r="EW31">
        <v>39.825899999999997</v>
      </c>
      <c r="EX31">
        <v>56.884599999999999</v>
      </c>
      <c r="EY31">
        <v>-4.3709899999999999</v>
      </c>
      <c r="EZ31">
        <v>2</v>
      </c>
      <c r="FA31">
        <v>0.47733999999999999</v>
      </c>
      <c r="FB31">
        <v>0.38453199999999998</v>
      </c>
      <c r="FC31">
        <v>20.2727</v>
      </c>
      <c r="FD31">
        <v>5.2208800000000002</v>
      </c>
      <c r="FE31">
        <v>12.004</v>
      </c>
      <c r="FF31">
        <v>4.9875999999999996</v>
      </c>
      <c r="FG31">
        <v>3.2847300000000001</v>
      </c>
      <c r="FH31">
        <v>9999</v>
      </c>
      <c r="FI31">
        <v>9999</v>
      </c>
      <c r="FJ31">
        <v>9999</v>
      </c>
      <c r="FK31">
        <v>999.9</v>
      </c>
      <c r="FL31">
        <v>1.8656900000000001</v>
      </c>
      <c r="FM31">
        <v>1.86212</v>
      </c>
      <c r="FN31">
        <v>1.8641700000000001</v>
      </c>
      <c r="FO31">
        <v>1.8602300000000001</v>
      </c>
      <c r="FP31">
        <v>1.8609800000000001</v>
      </c>
      <c r="FQ31">
        <v>1.86012</v>
      </c>
      <c r="FR31">
        <v>1.8618600000000001</v>
      </c>
      <c r="FS31">
        <v>1.8583799999999999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1.2929999999999999</v>
      </c>
      <c r="GH31">
        <v>0.1885</v>
      </c>
      <c r="GI31">
        <v>0.88714366665690214</v>
      </c>
      <c r="GJ31">
        <v>4.8896608494293911E-3</v>
      </c>
      <c r="GK31">
        <v>-7.8586513176592118E-7</v>
      </c>
      <c r="GL31">
        <v>-6.6906372272648557E-11</v>
      </c>
      <c r="GM31">
        <v>-0.1240552008387836</v>
      </c>
      <c r="GN31">
        <v>5.7626404307366264E-3</v>
      </c>
      <c r="GO31">
        <v>2.3938185246553831E-4</v>
      </c>
      <c r="GP31">
        <v>-3.5071084383927918E-6</v>
      </c>
      <c r="GQ31">
        <v>6</v>
      </c>
      <c r="GR31">
        <v>2073</v>
      </c>
      <c r="GS31">
        <v>4</v>
      </c>
      <c r="GT31">
        <v>35</v>
      </c>
      <c r="GU31">
        <v>5.0999999999999996</v>
      </c>
      <c r="GV31">
        <v>5</v>
      </c>
      <c r="GW31">
        <v>0.44799800000000001</v>
      </c>
      <c r="GX31">
        <v>2.6208499999999999</v>
      </c>
      <c r="GY31">
        <v>2.04834</v>
      </c>
      <c r="GZ31">
        <v>2.6122999999999998</v>
      </c>
      <c r="HA31">
        <v>2.1972700000000001</v>
      </c>
      <c r="HB31">
        <v>2.32178</v>
      </c>
      <c r="HC31">
        <v>40.298200000000001</v>
      </c>
      <c r="HD31">
        <v>14.2196</v>
      </c>
      <c r="HE31">
        <v>18</v>
      </c>
      <c r="HF31">
        <v>585.16700000000003</v>
      </c>
      <c r="HG31">
        <v>731.63199999999995</v>
      </c>
      <c r="HH31">
        <v>31.001100000000001</v>
      </c>
      <c r="HI31">
        <v>33.325600000000001</v>
      </c>
      <c r="HJ31">
        <v>30.000499999999999</v>
      </c>
      <c r="HK31">
        <v>33.209800000000001</v>
      </c>
      <c r="HL31">
        <v>33.195900000000002</v>
      </c>
      <c r="HM31">
        <v>9.0274999999999999</v>
      </c>
      <c r="HN31">
        <v>26.5303</v>
      </c>
      <c r="HO31">
        <v>78.623099999999994</v>
      </c>
      <c r="HP31">
        <v>31</v>
      </c>
      <c r="HQ31">
        <v>111.73</v>
      </c>
      <c r="HR31">
        <v>31.728100000000001</v>
      </c>
      <c r="HS31">
        <v>98.986599999999996</v>
      </c>
      <c r="HT31">
        <v>98.783500000000004</v>
      </c>
    </row>
    <row r="32" spans="1:228" x14ac:dyDescent="0.2">
      <c r="A32">
        <v>17</v>
      </c>
      <c r="B32">
        <v>1668449056.0999999</v>
      </c>
      <c r="C32">
        <v>64</v>
      </c>
      <c r="D32" t="s">
        <v>391</v>
      </c>
      <c r="E32" t="s">
        <v>392</v>
      </c>
      <c r="F32">
        <v>4</v>
      </c>
      <c r="G32">
        <v>1668449053.8499999</v>
      </c>
      <c r="H32">
        <f t="shared" si="0"/>
        <v>7.5281785403434251E-4</v>
      </c>
      <c r="I32">
        <f t="shared" si="1"/>
        <v>0.75281785403434254</v>
      </c>
      <c r="J32">
        <f t="shared" si="2"/>
        <v>1.31022564027229</v>
      </c>
      <c r="K32">
        <f t="shared" si="3"/>
        <v>89.101775000000004</v>
      </c>
      <c r="L32">
        <f t="shared" si="4"/>
        <v>31.613011825079973</v>
      </c>
      <c r="M32">
        <f t="shared" si="5"/>
        <v>3.1993956101952739</v>
      </c>
      <c r="N32">
        <f t="shared" si="6"/>
        <v>9.0175472483595236</v>
      </c>
      <c r="O32">
        <f t="shared" si="7"/>
        <v>3.7915292834184433E-2</v>
      </c>
      <c r="P32">
        <f t="shared" si="8"/>
        <v>3.6749478130608559</v>
      </c>
      <c r="Q32">
        <f t="shared" si="9"/>
        <v>3.7699306726611127E-2</v>
      </c>
      <c r="R32">
        <f t="shared" si="10"/>
        <v>2.3581369450084898E-2</v>
      </c>
      <c r="S32">
        <f t="shared" si="11"/>
        <v>226.11856150344386</v>
      </c>
      <c r="T32">
        <f t="shared" si="12"/>
        <v>33.77473328321836</v>
      </c>
      <c r="U32">
        <f t="shared" si="13"/>
        <v>33.427087499999999</v>
      </c>
      <c r="V32">
        <f t="shared" si="14"/>
        <v>5.1746167678236947</v>
      </c>
      <c r="W32">
        <f t="shared" si="15"/>
        <v>64.598488547056604</v>
      </c>
      <c r="X32">
        <f t="shared" si="16"/>
        <v>3.2376448521357415</v>
      </c>
      <c r="Y32">
        <f t="shared" si="17"/>
        <v>5.0119514015831621</v>
      </c>
      <c r="Z32">
        <f t="shared" si="18"/>
        <v>1.9369719156879532</v>
      </c>
      <c r="AA32">
        <f t="shared" si="19"/>
        <v>-33.199267362914505</v>
      </c>
      <c r="AB32">
        <f t="shared" si="20"/>
        <v>-112.73986415920599</v>
      </c>
      <c r="AC32">
        <f t="shared" si="21"/>
        <v>-7.0357286209978147</v>
      </c>
      <c r="AD32">
        <f t="shared" si="22"/>
        <v>73.143701360325551</v>
      </c>
      <c r="AE32">
        <f t="shared" si="23"/>
        <v>24.884806135459481</v>
      </c>
      <c r="AF32">
        <f t="shared" si="24"/>
        <v>0.74167984471486026</v>
      </c>
      <c r="AG32">
        <f t="shared" si="25"/>
        <v>1.31022564027229</v>
      </c>
      <c r="AH32">
        <v>102.5259342961039</v>
      </c>
      <c r="AI32">
        <v>95.025912121212059</v>
      </c>
      <c r="AJ32">
        <v>1.7028755930735779</v>
      </c>
      <c r="AK32">
        <v>66.64</v>
      </c>
      <c r="AL32">
        <f t="shared" si="26"/>
        <v>0.75281785403434254</v>
      </c>
      <c r="AM32">
        <v>31.69029423692777</v>
      </c>
      <c r="AN32">
        <v>31.992827472527491</v>
      </c>
      <c r="AO32">
        <v>3.1733927264045999E-5</v>
      </c>
      <c r="AP32">
        <v>87.468879537320859</v>
      </c>
      <c r="AQ32">
        <v>88</v>
      </c>
      <c r="AR32">
        <v>14</v>
      </c>
      <c r="AS32">
        <f t="shared" si="27"/>
        <v>1</v>
      </c>
      <c r="AT32">
        <f t="shared" si="28"/>
        <v>0</v>
      </c>
      <c r="AU32">
        <f t="shared" si="29"/>
        <v>47260.752217428031</v>
      </c>
      <c r="AV32">
        <f t="shared" si="30"/>
        <v>1200.0262499999999</v>
      </c>
      <c r="AW32">
        <f t="shared" si="31"/>
        <v>1025.9465950795045</v>
      </c>
      <c r="AX32">
        <f t="shared" si="32"/>
        <v>0.85493679415721502</v>
      </c>
      <c r="AY32">
        <f t="shared" si="33"/>
        <v>0.18842801272342491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1668449053.8499999</v>
      </c>
      <c r="BF32">
        <v>89.101775000000004</v>
      </c>
      <c r="BG32">
        <v>99.465937499999995</v>
      </c>
      <c r="BH32">
        <v>31.990950000000002</v>
      </c>
      <c r="BI32">
        <v>31.692724999999999</v>
      </c>
      <c r="BJ32">
        <v>87.791462499999994</v>
      </c>
      <c r="BK32">
        <v>31.80245</v>
      </c>
      <c r="BL32">
        <v>650.00337500000001</v>
      </c>
      <c r="BM32">
        <v>101.105</v>
      </c>
      <c r="BN32">
        <v>0.10002367500000001</v>
      </c>
      <c r="BO32">
        <v>32.858049999999999</v>
      </c>
      <c r="BP32">
        <v>33.427087499999999</v>
      </c>
      <c r="BQ32">
        <v>999.9</v>
      </c>
      <c r="BR32">
        <v>0</v>
      </c>
      <c r="BS32">
        <v>0</v>
      </c>
      <c r="BT32">
        <v>8985.9375</v>
      </c>
      <c r="BU32">
        <v>0</v>
      </c>
      <c r="BV32">
        <v>76.621449999999996</v>
      </c>
      <c r="BW32">
        <v>-10.364174999999999</v>
      </c>
      <c r="BX32">
        <v>92.046400000000006</v>
      </c>
      <c r="BY32">
        <v>102.72143749999999</v>
      </c>
      <c r="BZ32">
        <v>0.29820762499999998</v>
      </c>
      <c r="CA32">
        <v>99.465937499999995</v>
      </c>
      <c r="CB32">
        <v>31.692724999999999</v>
      </c>
      <c r="CC32">
        <v>3.2344425000000001</v>
      </c>
      <c r="CD32">
        <v>3.2042925000000002</v>
      </c>
      <c r="CE32">
        <v>25.286737500000001</v>
      </c>
      <c r="CF32">
        <v>25.129375</v>
      </c>
      <c r="CG32">
        <v>1200.0262499999999</v>
      </c>
      <c r="CH32">
        <v>0.50002312500000001</v>
      </c>
      <c r="CI32">
        <v>0.49997687499999999</v>
      </c>
      <c r="CJ32">
        <v>0</v>
      </c>
      <c r="CK32">
        <v>1381.7362499999999</v>
      </c>
      <c r="CL32">
        <v>4.9990899999999998</v>
      </c>
      <c r="CM32">
        <v>15381.025</v>
      </c>
      <c r="CN32">
        <v>9558.1287499999999</v>
      </c>
      <c r="CO32">
        <v>42.561999999999998</v>
      </c>
      <c r="CP32">
        <v>44.375</v>
      </c>
      <c r="CQ32">
        <v>43.359250000000003</v>
      </c>
      <c r="CR32">
        <v>43.327749999999988</v>
      </c>
      <c r="CS32">
        <v>43.936999999999998</v>
      </c>
      <c r="CT32">
        <v>597.54375000000005</v>
      </c>
      <c r="CU32">
        <v>597.48625000000004</v>
      </c>
      <c r="CV32">
        <v>0</v>
      </c>
      <c r="CW32">
        <v>1668449056.0999999</v>
      </c>
      <c r="CX32">
        <v>0</v>
      </c>
      <c r="CY32">
        <v>1668448751</v>
      </c>
      <c r="CZ32" t="s">
        <v>356</v>
      </c>
      <c r="DA32">
        <v>1668448748.5</v>
      </c>
      <c r="DB32">
        <v>1668448751</v>
      </c>
      <c r="DC32">
        <v>3</v>
      </c>
      <c r="DD32">
        <v>-0.189</v>
      </c>
      <c r="DE32">
        <v>6.0000000000000001E-3</v>
      </c>
      <c r="DF32">
        <v>2.7440000000000002</v>
      </c>
      <c r="DG32">
        <v>0.182</v>
      </c>
      <c r="DH32">
        <v>410</v>
      </c>
      <c r="DI32">
        <v>31</v>
      </c>
      <c r="DJ32">
        <v>0.83</v>
      </c>
      <c r="DK32">
        <v>0.24</v>
      </c>
      <c r="DL32">
        <v>1.245656665990436</v>
      </c>
      <c r="DM32">
        <v>4.2049078583742863E-2</v>
      </c>
      <c r="DN32">
        <v>64.863047020948272</v>
      </c>
      <c r="DO32">
        <v>1</v>
      </c>
      <c r="DP32">
        <v>-4.4555518985412122E-2</v>
      </c>
      <c r="DQ32">
        <v>1.0929247231919461E-3</v>
      </c>
      <c r="DR32">
        <v>1.7078059714776641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2</v>
      </c>
      <c r="DY32">
        <v>2</v>
      </c>
      <c r="DZ32" t="s">
        <v>357</v>
      </c>
      <c r="EA32">
        <v>3.2966799999999998</v>
      </c>
      <c r="EB32">
        <v>2.6253000000000002</v>
      </c>
      <c r="EC32">
        <v>2.6649900000000001E-2</v>
      </c>
      <c r="ED32">
        <v>2.9658500000000001E-2</v>
      </c>
      <c r="EE32">
        <v>0.133491</v>
      </c>
      <c r="EF32">
        <v>0.13136900000000001</v>
      </c>
      <c r="EG32">
        <v>29429.5</v>
      </c>
      <c r="EH32">
        <v>30028.2</v>
      </c>
      <c r="EI32">
        <v>28129.8</v>
      </c>
      <c r="EJ32">
        <v>29785.200000000001</v>
      </c>
      <c r="EK32">
        <v>33458.6</v>
      </c>
      <c r="EL32">
        <v>35949.5</v>
      </c>
      <c r="EM32">
        <v>39615</v>
      </c>
      <c r="EN32">
        <v>42616.800000000003</v>
      </c>
      <c r="EO32">
        <v>2.07002</v>
      </c>
      <c r="EP32">
        <v>2.1659299999999999</v>
      </c>
      <c r="EQ32">
        <v>0.13280700000000001</v>
      </c>
      <c r="ER32">
        <v>0</v>
      </c>
      <c r="ES32">
        <v>31.282900000000001</v>
      </c>
      <c r="ET32">
        <v>999.9</v>
      </c>
      <c r="EU32">
        <v>70.5</v>
      </c>
      <c r="EV32">
        <v>35.200000000000003</v>
      </c>
      <c r="EW32">
        <v>39.822099999999999</v>
      </c>
      <c r="EX32">
        <v>56.794600000000003</v>
      </c>
      <c r="EY32">
        <v>-4.3870199999999997</v>
      </c>
      <c r="EZ32">
        <v>2</v>
      </c>
      <c r="FA32">
        <v>0.47769800000000001</v>
      </c>
      <c r="FB32">
        <v>0.39008999999999999</v>
      </c>
      <c r="FC32">
        <v>20.272600000000001</v>
      </c>
      <c r="FD32">
        <v>5.2190899999999996</v>
      </c>
      <c r="FE32">
        <v>12.004099999999999</v>
      </c>
      <c r="FF32">
        <v>4.9869000000000003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1.8656900000000001</v>
      </c>
      <c r="FM32">
        <v>1.86206</v>
      </c>
      <c r="FN32">
        <v>1.8641700000000001</v>
      </c>
      <c r="FO32">
        <v>1.8602300000000001</v>
      </c>
      <c r="FP32">
        <v>1.8609899999999999</v>
      </c>
      <c r="FQ32">
        <v>1.8601399999999999</v>
      </c>
      <c r="FR32">
        <v>1.8618699999999999</v>
      </c>
      <c r="FS32">
        <v>1.8583799999999999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1.3280000000000001</v>
      </c>
      <c r="GH32">
        <v>0.1885</v>
      </c>
      <c r="GI32">
        <v>0.88714366665690214</v>
      </c>
      <c r="GJ32">
        <v>4.8896608494293911E-3</v>
      </c>
      <c r="GK32">
        <v>-7.8586513176592118E-7</v>
      </c>
      <c r="GL32">
        <v>-6.6906372272648557E-11</v>
      </c>
      <c r="GM32">
        <v>-0.1240552008387836</v>
      </c>
      <c r="GN32">
        <v>5.7626404307366264E-3</v>
      </c>
      <c r="GO32">
        <v>2.3938185246553831E-4</v>
      </c>
      <c r="GP32">
        <v>-3.5071084383927918E-6</v>
      </c>
      <c r="GQ32">
        <v>6</v>
      </c>
      <c r="GR32">
        <v>2073</v>
      </c>
      <c r="GS32">
        <v>4</v>
      </c>
      <c r="GT32">
        <v>35</v>
      </c>
      <c r="GU32">
        <v>5.0999999999999996</v>
      </c>
      <c r="GV32">
        <v>5.0999999999999996</v>
      </c>
      <c r="GW32">
        <v>0.46997100000000003</v>
      </c>
      <c r="GX32">
        <v>2.6184099999999999</v>
      </c>
      <c r="GY32">
        <v>2.04834</v>
      </c>
      <c r="GZ32">
        <v>2.6122999999999998</v>
      </c>
      <c r="HA32">
        <v>2.1972700000000001</v>
      </c>
      <c r="HB32">
        <v>2.36084</v>
      </c>
      <c r="HC32">
        <v>40.272799999999997</v>
      </c>
      <c r="HD32">
        <v>14.2196</v>
      </c>
      <c r="HE32">
        <v>18</v>
      </c>
      <c r="HF32">
        <v>585.69399999999996</v>
      </c>
      <c r="HG32">
        <v>731.45399999999995</v>
      </c>
      <c r="HH32">
        <v>31.001300000000001</v>
      </c>
      <c r="HI32">
        <v>33.330399999999997</v>
      </c>
      <c r="HJ32">
        <v>30.000499999999999</v>
      </c>
      <c r="HK32">
        <v>33.213799999999999</v>
      </c>
      <c r="HL32">
        <v>33.200699999999998</v>
      </c>
      <c r="HM32">
        <v>9.4879999999999995</v>
      </c>
      <c r="HN32">
        <v>26.5303</v>
      </c>
      <c r="HO32">
        <v>78.623099999999994</v>
      </c>
      <c r="HP32">
        <v>31</v>
      </c>
      <c r="HQ32">
        <v>118.52200000000001</v>
      </c>
      <c r="HR32">
        <v>31.728100000000001</v>
      </c>
      <c r="HS32">
        <v>98.988</v>
      </c>
      <c r="HT32">
        <v>98.783199999999994</v>
      </c>
    </row>
    <row r="33" spans="1:228" x14ac:dyDescent="0.2">
      <c r="A33">
        <v>18</v>
      </c>
      <c r="B33">
        <v>1668449060.0999999</v>
      </c>
      <c r="C33">
        <v>68</v>
      </c>
      <c r="D33" t="s">
        <v>393</v>
      </c>
      <c r="E33" t="s">
        <v>394</v>
      </c>
      <c r="F33">
        <v>4</v>
      </c>
      <c r="G33">
        <v>1668449058.0999999</v>
      </c>
      <c r="H33">
        <f t="shared" si="0"/>
        <v>7.4028901092754911E-4</v>
      </c>
      <c r="I33">
        <f t="shared" si="1"/>
        <v>0.74028901092754906</v>
      </c>
      <c r="J33">
        <f t="shared" si="2"/>
        <v>1.4476626248180353</v>
      </c>
      <c r="K33">
        <f t="shared" si="3"/>
        <v>96.164171428571422</v>
      </c>
      <c r="L33">
        <f t="shared" si="4"/>
        <v>31.504431838691755</v>
      </c>
      <c r="M33">
        <f t="shared" si="5"/>
        <v>3.1884330797907974</v>
      </c>
      <c r="N33">
        <f t="shared" si="6"/>
        <v>9.7323775538452146</v>
      </c>
      <c r="O33">
        <f t="shared" si="7"/>
        <v>3.7169301922610164E-2</v>
      </c>
      <c r="P33">
        <f t="shared" si="8"/>
        <v>3.6799744969935073</v>
      </c>
      <c r="Q33">
        <f t="shared" si="9"/>
        <v>3.696198808875039E-2</v>
      </c>
      <c r="R33">
        <f t="shared" si="10"/>
        <v>2.3119772308387507E-2</v>
      </c>
      <c r="S33">
        <f t="shared" si="11"/>
        <v>226.12127962012866</v>
      </c>
      <c r="T33">
        <f t="shared" si="12"/>
        <v>33.786376794061262</v>
      </c>
      <c r="U33">
        <f t="shared" si="13"/>
        <v>33.447600000000001</v>
      </c>
      <c r="V33">
        <f t="shared" si="14"/>
        <v>5.1805652406959544</v>
      </c>
      <c r="W33">
        <f t="shared" si="15"/>
        <v>64.566135389540918</v>
      </c>
      <c r="X33">
        <f t="shared" si="16"/>
        <v>3.2378790401313555</v>
      </c>
      <c r="Y33">
        <f t="shared" si="17"/>
        <v>5.0148255282688954</v>
      </c>
      <c r="Z33">
        <f t="shared" si="18"/>
        <v>1.9426862005645988</v>
      </c>
      <c r="AA33">
        <f t="shared" si="19"/>
        <v>-32.646745381904914</v>
      </c>
      <c r="AB33">
        <f t="shared" si="20"/>
        <v>-114.94143584281566</v>
      </c>
      <c r="AC33">
        <f t="shared" si="21"/>
        <v>-7.164401362737153</v>
      </c>
      <c r="AD33">
        <f t="shared" si="22"/>
        <v>71.368697032670937</v>
      </c>
      <c r="AE33">
        <f t="shared" si="23"/>
        <v>25.303894286959554</v>
      </c>
      <c r="AF33">
        <f t="shared" si="24"/>
        <v>0.73848973598582401</v>
      </c>
      <c r="AG33">
        <f t="shared" si="25"/>
        <v>1.4476626248180353</v>
      </c>
      <c r="AH33">
        <v>109.598517548052</v>
      </c>
      <c r="AI33">
        <v>101.9353418181818</v>
      </c>
      <c r="AJ33">
        <v>1.728575038961045</v>
      </c>
      <c r="AK33">
        <v>66.64</v>
      </c>
      <c r="AL33">
        <f t="shared" si="26"/>
        <v>0.74028901092754906</v>
      </c>
      <c r="AM33">
        <v>31.695140398844341</v>
      </c>
      <c r="AN33">
        <v>31.99259230769233</v>
      </c>
      <c r="AO33">
        <v>3.7445191160860942E-5</v>
      </c>
      <c r="AP33">
        <v>87.468879537320859</v>
      </c>
      <c r="AQ33">
        <v>88</v>
      </c>
      <c r="AR33">
        <v>14</v>
      </c>
      <c r="AS33">
        <f t="shared" si="27"/>
        <v>1</v>
      </c>
      <c r="AT33">
        <f t="shared" si="28"/>
        <v>0</v>
      </c>
      <c r="AU33">
        <f t="shared" si="29"/>
        <v>47349.075536859782</v>
      </c>
      <c r="AV33">
        <f t="shared" si="30"/>
        <v>1200.017142857143</v>
      </c>
      <c r="AW33">
        <f t="shared" si="31"/>
        <v>1025.9411065389268</v>
      </c>
      <c r="AX33">
        <f t="shared" si="32"/>
        <v>0.85493870870564781</v>
      </c>
      <c r="AY33">
        <f t="shared" si="33"/>
        <v>0.18843170780190049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1668449058.0999999</v>
      </c>
      <c r="BF33">
        <v>96.164171428571422</v>
      </c>
      <c r="BG33">
        <v>106.70399999999999</v>
      </c>
      <c r="BH33">
        <v>31.992999999999999</v>
      </c>
      <c r="BI33">
        <v>31.696071428571429</v>
      </c>
      <c r="BJ33">
        <v>94.820528571428568</v>
      </c>
      <c r="BK33">
        <v>31.804457142857139</v>
      </c>
      <c r="BL33">
        <v>650.03199999999993</v>
      </c>
      <c r="BM33">
        <v>101.1058571428571</v>
      </c>
      <c r="BN33">
        <v>0.1000016428571429</v>
      </c>
      <c r="BO33">
        <v>32.868242857142853</v>
      </c>
      <c r="BP33">
        <v>33.447600000000001</v>
      </c>
      <c r="BQ33">
        <v>999.89999999999986</v>
      </c>
      <c r="BR33">
        <v>0</v>
      </c>
      <c r="BS33">
        <v>0</v>
      </c>
      <c r="BT33">
        <v>9003.2142857142862</v>
      </c>
      <c r="BU33">
        <v>0</v>
      </c>
      <c r="BV33">
        <v>76.3125</v>
      </c>
      <c r="BW33">
        <v>-10.53994285714286</v>
      </c>
      <c r="BX33">
        <v>99.342299999999994</v>
      </c>
      <c r="BY33">
        <v>110.1968571428571</v>
      </c>
      <c r="BZ33">
        <v>0.29692871428571432</v>
      </c>
      <c r="CA33">
        <v>106.70399999999999</v>
      </c>
      <c r="CB33">
        <v>31.696071428571429</v>
      </c>
      <c r="CC33">
        <v>3.234677142857143</v>
      </c>
      <c r="CD33">
        <v>3.2046557142857139</v>
      </c>
      <c r="CE33">
        <v>25.287957142857149</v>
      </c>
      <c r="CF33">
        <v>25.131328571428568</v>
      </c>
      <c r="CG33">
        <v>1200.017142857143</v>
      </c>
      <c r="CH33">
        <v>0.4999614285714285</v>
      </c>
      <c r="CI33">
        <v>0.50003857142857144</v>
      </c>
      <c r="CJ33">
        <v>0</v>
      </c>
      <c r="CK33">
        <v>1381.081428571428</v>
      </c>
      <c r="CL33">
        <v>4.9990899999999998</v>
      </c>
      <c r="CM33">
        <v>15372.45714285714</v>
      </c>
      <c r="CN33">
        <v>9557.8485714285725</v>
      </c>
      <c r="CO33">
        <v>42.561999999999998</v>
      </c>
      <c r="CP33">
        <v>44.375</v>
      </c>
      <c r="CQ33">
        <v>43.375</v>
      </c>
      <c r="CR33">
        <v>43.357000000000014</v>
      </c>
      <c r="CS33">
        <v>43.936999999999998</v>
      </c>
      <c r="CT33">
        <v>597.46142857142854</v>
      </c>
      <c r="CU33">
        <v>597.55714285714282</v>
      </c>
      <c r="CV33">
        <v>0</v>
      </c>
      <c r="CW33">
        <v>1668449060.3</v>
      </c>
      <c r="CX33">
        <v>0</v>
      </c>
      <c r="CY33">
        <v>1668448751</v>
      </c>
      <c r="CZ33" t="s">
        <v>356</v>
      </c>
      <c r="DA33">
        <v>1668448748.5</v>
      </c>
      <c r="DB33">
        <v>1668448751</v>
      </c>
      <c r="DC33">
        <v>3</v>
      </c>
      <c r="DD33">
        <v>-0.189</v>
      </c>
      <c r="DE33">
        <v>6.0000000000000001E-3</v>
      </c>
      <c r="DF33">
        <v>2.7440000000000002</v>
      </c>
      <c r="DG33">
        <v>0.182</v>
      </c>
      <c r="DH33">
        <v>410</v>
      </c>
      <c r="DI33">
        <v>31</v>
      </c>
      <c r="DJ33">
        <v>0.83</v>
      </c>
      <c r="DK33">
        <v>0.24</v>
      </c>
      <c r="DL33">
        <v>1.2424582403418201</v>
      </c>
      <c r="DM33">
        <v>4.1978864728955859E-2</v>
      </c>
      <c r="DN33">
        <v>64.854511989104893</v>
      </c>
      <c r="DO33">
        <v>1</v>
      </c>
      <c r="DP33">
        <v>-4.446246100613363E-2</v>
      </c>
      <c r="DQ33">
        <v>1.0939119707930091E-3</v>
      </c>
      <c r="DR33">
        <v>1.7075829360676451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2</v>
      </c>
      <c r="DY33">
        <v>2</v>
      </c>
      <c r="DZ33" t="s">
        <v>357</v>
      </c>
      <c r="EA33">
        <v>3.2967300000000002</v>
      </c>
      <c r="EB33">
        <v>2.6253899999999999</v>
      </c>
      <c r="EC33">
        <v>2.8522100000000002E-2</v>
      </c>
      <c r="ED33">
        <v>3.1531900000000002E-2</v>
      </c>
      <c r="EE33">
        <v>0.133489</v>
      </c>
      <c r="EF33">
        <v>0.13137499999999999</v>
      </c>
      <c r="EG33">
        <v>29372</v>
      </c>
      <c r="EH33">
        <v>29970.2</v>
      </c>
      <c r="EI33">
        <v>28128.9</v>
      </c>
      <c r="EJ33">
        <v>29785.1</v>
      </c>
      <c r="EK33">
        <v>33457.699999999997</v>
      </c>
      <c r="EL33">
        <v>35949.1</v>
      </c>
      <c r="EM33">
        <v>39613.699999999997</v>
      </c>
      <c r="EN33">
        <v>42616.5</v>
      </c>
      <c r="EO33">
        <v>2.0706500000000001</v>
      </c>
      <c r="EP33">
        <v>2.1657500000000001</v>
      </c>
      <c r="EQ33">
        <v>0.13364500000000001</v>
      </c>
      <c r="ER33">
        <v>0</v>
      </c>
      <c r="ES33">
        <v>31.2864</v>
      </c>
      <c r="ET33">
        <v>999.9</v>
      </c>
      <c r="EU33">
        <v>70.5</v>
      </c>
      <c r="EV33">
        <v>35.200000000000003</v>
      </c>
      <c r="EW33">
        <v>39.824300000000001</v>
      </c>
      <c r="EX33">
        <v>56.9146</v>
      </c>
      <c r="EY33">
        <v>-4.4310900000000002</v>
      </c>
      <c r="EZ33">
        <v>2</v>
      </c>
      <c r="FA33">
        <v>0.47805399999999998</v>
      </c>
      <c r="FB33">
        <v>0.39330900000000002</v>
      </c>
      <c r="FC33">
        <v>20.2728</v>
      </c>
      <c r="FD33">
        <v>5.2196899999999999</v>
      </c>
      <c r="FE33">
        <v>12.004</v>
      </c>
      <c r="FF33">
        <v>4.9872500000000004</v>
      </c>
      <c r="FG33">
        <v>3.2846500000000001</v>
      </c>
      <c r="FH33">
        <v>9999</v>
      </c>
      <c r="FI33">
        <v>9999</v>
      </c>
      <c r="FJ33">
        <v>9999</v>
      </c>
      <c r="FK33">
        <v>999.9</v>
      </c>
      <c r="FL33">
        <v>1.8656900000000001</v>
      </c>
      <c r="FM33">
        <v>1.86208</v>
      </c>
      <c r="FN33">
        <v>1.8641700000000001</v>
      </c>
      <c r="FO33">
        <v>1.86025</v>
      </c>
      <c r="FP33">
        <v>1.86097</v>
      </c>
      <c r="FQ33">
        <v>1.8601000000000001</v>
      </c>
      <c r="FR33">
        <v>1.86188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1.359</v>
      </c>
      <c r="GH33">
        <v>0.1885</v>
      </c>
      <c r="GI33">
        <v>0.88714366665690214</v>
      </c>
      <c r="GJ33">
        <v>4.8896608494293911E-3</v>
      </c>
      <c r="GK33">
        <v>-7.8586513176592118E-7</v>
      </c>
      <c r="GL33">
        <v>-6.6906372272648557E-11</v>
      </c>
      <c r="GM33">
        <v>-0.1240552008387836</v>
      </c>
      <c r="GN33">
        <v>5.7626404307366264E-3</v>
      </c>
      <c r="GO33">
        <v>2.3938185246553831E-4</v>
      </c>
      <c r="GP33">
        <v>-3.5071084383927918E-6</v>
      </c>
      <c r="GQ33">
        <v>6</v>
      </c>
      <c r="GR33">
        <v>2073</v>
      </c>
      <c r="GS33">
        <v>4</v>
      </c>
      <c r="GT33">
        <v>35</v>
      </c>
      <c r="GU33">
        <v>5.2</v>
      </c>
      <c r="GV33">
        <v>5.2</v>
      </c>
      <c r="GW33">
        <v>0.49072300000000002</v>
      </c>
      <c r="GX33">
        <v>2.6184099999999999</v>
      </c>
      <c r="GY33">
        <v>2.04834</v>
      </c>
      <c r="GZ33">
        <v>2.6122999999999998</v>
      </c>
      <c r="HA33">
        <v>2.1972700000000001</v>
      </c>
      <c r="HB33">
        <v>2.3132299999999999</v>
      </c>
      <c r="HC33">
        <v>40.298200000000001</v>
      </c>
      <c r="HD33">
        <v>14.210800000000001</v>
      </c>
      <c r="HE33">
        <v>18</v>
      </c>
      <c r="HF33">
        <v>586.18200000000002</v>
      </c>
      <c r="HG33">
        <v>731.32399999999996</v>
      </c>
      <c r="HH33">
        <v>31.001100000000001</v>
      </c>
      <c r="HI33">
        <v>33.334200000000003</v>
      </c>
      <c r="HJ33">
        <v>30.000499999999999</v>
      </c>
      <c r="HK33">
        <v>33.217500000000001</v>
      </c>
      <c r="HL33">
        <v>33.203699999999998</v>
      </c>
      <c r="HM33">
        <v>9.8875200000000003</v>
      </c>
      <c r="HN33">
        <v>26.5303</v>
      </c>
      <c r="HO33">
        <v>78.247699999999995</v>
      </c>
      <c r="HP33">
        <v>31</v>
      </c>
      <c r="HQ33">
        <v>125.247</v>
      </c>
      <c r="HR33">
        <v>31.728100000000001</v>
      </c>
      <c r="HS33">
        <v>98.984800000000007</v>
      </c>
      <c r="HT33">
        <v>98.782600000000002</v>
      </c>
    </row>
    <row r="34" spans="1:228" x14ac:dyDescent="0.2">
      <c r="A34">
        <v>19</v>
      </c>
      <c r="B34">
        <v>1668449063.5999999</v>
      </c>
      <c r="C34">
        <v>71.5</v>
      </c>
      <c r="D34" t="s">
        <v>395</v>
      </c>
      <c r="E34" t="s">
        <v>396</v>
      </c>
      <c r="F34">
        <v>4</v>
      </c>
      <c r="G34">
        <v>1668449061.5285721</v>
      </c>
      <c r="H34">
        <f t="shared" si="0"/>
        <v>7.3746193567311117E-4</v>
      </c>
      <c r="I34">
        <f t="shared" si="1"/>
        <v>0.73746193567311114</v>
      </c>
      <c r="J34">
        <f t="shared" si="2"/>
        <v>1.7320778073706076</v>
      </c>
      <c r="K34">
        <f t="shared" si="3"/>
        <v>101.8879285714286</v>
      </c>
      <c r="L34">
        <f t="shared" si="4"/>
        <v>24.608232472502358</v>
      </c>
      <c r="M34">
        <f t="shared" si="5"/>
        <v>2.490449358468052</v>
      </c>
      <c r="N34">
        <f t="shared" si="6"/>
        <v>10.311456811450958</v>
      </c>
      <c r="O34">
        <f t="shared" si="7"/>
        <v>3.7002927248497006E-2</v>
      </c>
      <c r="P34">
        <f t="shared" si="8"/>
        <v>3.6761915984728453</v>
      </c>
      <c r="Q34">
        <f t="shared" si="9"/>
        <v>3.6797249488941995E-2</v>
      </c>
      <c r="R34">
        <f t="shared" si="10"/>
        <v>2.3016664778067873E-2</v>
      </c>
      <c r="S34">
        <f t="shared" si="11"/>
        <v>226.11536233627345</v>
      </c>
      <c r="T34">
        <f t="shared" si="12"/>
        <v>33.794855203220678</v>
      </c>
      <c r="U34">
        <f t="shared" si="13"/>
        <v>33.451500000000003</v>
      </c>
      <c r="V34">
        <f t="shared" si="14"/>
        <v>5.1816968844877351</v>
      </c>
      <c r="W34">
        <f t="shared" si="15"/>
        <v>64.539346709608196</v>
      </c>
      <c r="X34">
        <f t="shared" si="16"/>
        <v>3.2378152651415624</v>
      </c>
      <c r="Y34">
        <f t="shared" si="17"/>
        <v>5.016808242125478</v>
      </c>
      <c r="Z34">
        <f t="shared" si="18"/>
        <v>1.9438816193461728</v>
      </c>
      <c r="AA34">
        <f t="shared" si="19"/>
        <v>-32.522071363184203</v>
      </c>
      <c r="AB34">
        <f t="shared" si="20"/>
        <v>-114.20322544291776</v>
      </c>
      <c r="AC34">
        <f t="shared" si="21"/>
        <v>-7.1260945409949947</v>
      </c>
      <c r="AD34">
        <f t="shared" si="22"/>
        <v>72.263970989176499</v>
      </c>
      <c r="AE34">
        <f t="shared" si="23"/>
        <v>25.384889369038412</v>
      </c>
      <c r="AF34">
        <f t="shared" si="24"/>
        <v>0.73516350705275624</v>
      </c>
      <c r="AG34">
        <f t="shared" si="25"/>
        <v>1.7320778073706076</v>
      </c>
      <c r="AH34">
        <v>115.7161529419914</v>
      </c>
      <c r="AI34">
        <v>107.9614303030303</v>
      </c>
      <c r="AJ34">
        <v>1.721488744588729</v>
      </c>
      <c r="AK34">
        <v>66.64</v>
      </c>
      <c r="AL34">
        <f t="shared" si="26"/>
        <v>0.73746193567311114</v>
      </c>
      <c r="AM34">
        <v>31.696994533690681</v>
      </c>
      <c r="AN34">
        <v>31.993539560439569</v>
      </c>
      <c r="AO34">
        <v>-1.4654954143624991E-5</v>
      </c>
      <c r="AP34">
        <v>87.468879537320859</v>
      </c>
      <c r="AQ34">
        <v>88</v>
      </c>
      <c r="AR34">
        <v>14</v>
      </c>
      <c r="AS34">
        <f t="shared" si="27"/>
        <v>1</v>
      </c>
      <c r="AT34">
        <f t="shared" si="28"/>
        <v>0</v>
      </c>
      <c r="AU34">
        <f t="shared" si="29"/>
        <v>47280.32165142677</v>
      </c>
      <c r="AV34">
        <f t="shared" si="30"/>
        <v>1200.008571428571</v>
      </c>
      <c r="AW34">
        <f t="shared" si="31"/>
        <v>1025.9315493970325</v>
      </c>
      <c r="AX34">
        <f t="shared" si="32"/>
        <v>0.85493685113906692</v>
      </c>
      <c r="AY34">
        <f t="shared" si="33"/>
        <v>0.18842812269839915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1668449061.5285721</v>
      </c>
      <c r="BF34">
        <v>101.8879285714286</v>
      </c>
      <c r="BG34">
        <v>112.46128571428569</v>
      </c>
      <c r="BH34">
        <v>31.992985714285719</v>
      </c>
      <c r="BI34">
        <v>31.69744285714285</v>
      </c>
      <c r="BJ34">
        <v>100.51732857142861</v>
      </c>
      <c r="BK34">
        <v>31.80444285714286</v>
      </c>
      <c r="BL34">
        <v>650.13828571428564</v>
      </c>
      <c r="BM34">
        <v>101.1035714285714</v>
      </c>
      <c r="BN34">
        <v>0.1003391428571429</v>
      </c>
      <c r="BO34">
        <v>32.87527142857143</v>
      </c>
      <c r="BP34">
        <v>33.451500000000003</v>
      </c>
      <c r="BQ34">
        <v>999.89999999999986</v>
      </c>
      <c r="BR34">
        <v>0</v>
      </c>
      <c r="BS34">
        <v>0</v>
      </c>
      <c r="BT34">
        <v>8990.3571428571431</v>
      </c>
      <c r="BU34">
        <v>0</v>
      </c>
      <c r="BV34">
        <v>76.042585714285707</v>
      </c>
      <c r="BW34">
        <v>-10.573499999999999</v>
      </c>
      <c r="BX34">
        <v>105.2551428571429</v>
      </c>
      <c r="BY34">
        <v>116.1428571428571</v>
      </c>
      <c r="BZ34">
        <v>0.2955355714285714</v>
      </c>
      <c r="CA34">
        <v>112.46128571428569</v>
      </c>
      <c r="CB34">
        <v>31.69744285714285</v>
      </c>
      <c r="CC34">
        <v>3.2345985714285721</v>
      </c>
      <c r="CD34">
        <v>3.2047214285714292</v>
      </c>
      <c r="CE34">
        <v>25.287571428571429</v>
      </c>
      <c r="CF34">
        <v>25.131628571428571</v>
      </c>
      <c r="CG34">
        <v>1200.008571428571</v>
      </c>
      <c r="CH34">
        <v>0.50002099999999994</v>
      </c>
      <c r="CI34">
        <v>0.49997900000000001</v>
      </c>
      <c r="CJ34">
        <v>0</v>
      </c>
      <c r="CK34">
        <v>1380.6257142857139</v>
      </c>
      <c r="CL34">
        <v>4.9990899999999998</v>
      </c>
      <c r="CM34">
        <v>15366.12857142857</v>
      </c>
      <c r="CN34">
        <v>9558.0028571428575</v>
      </c>
      <c r="CO34">
        <v>42.561999999999998</v>
      </c>
      <c r="CP34">
        <v>44.375</v>
      </c>
      <c r="CQ34">
        <v>43.375</v>
      </c>
      <c r="CR34">
        <v>43.375</v>
      </c>
      <c r="CS34">
        <v>43.936999999999998</v>
      </c>
      <c r="CT34">
        <v>597.53142857142859</v>
      </c>
      <c r="CU34">
        <v>597.47857142857151</v>
      </c>
      <c r="CV34">
        <v>0</v>
      </c>
      <c r="CW34">
        <v>1668449063.9000001</v>
      </c>
      <c r="CX34">
        <v>0</v>
      </c>
      <c r="CY34">
        <v>1668448751</v>
      </c>
      <c r="CZ34" t="s">
        <v>356</v>
      </c>
      <c r="DA34">
        <v>1668448748.5</v>
      </c>
      <c r="DB34">
        <v>1668448751</v>
      </c>
      <c r="DC34">
        <v>3</v>
      </c>
      <c r="DD34">
        <v>-0.189</v>
      </c>
      <c r="DE34">
        <v>6.0000000000000001E-3</v>
      </c>
      <c r="DF34">
        <v>2.7440000000000002</v>
      </c>
      <c r="DG34">
        <v>0.182</v>
      </c>
      <c r="DH34">
        <v>410</v>
      </c>
      <c r="DI34">
        <v>31</v>
      </c>
      <c r="DJ34">
        <v>0.83</v>
      </c>
      <c r="DK34">
        <v>0.24</v>
      </c>
      <c r="DL34">
        <v>1.239238538481154</v>
      </c>
      <c r="DM34">
        <v>4.1908336019390563E-2</v>
      </c>
      <c r="DN34">
        <v>64.845984504870714</v>
      </c>
      <c r="DO34">
        <v>1</v>
      </c>
      <c r="DP34">
        <v>-4.4370217894800647E-2</v>
      </c>
      <c r="DQ34">
        <v>1.0948858534593599E-3</v>
      </c>
      <c r="DR34">
        <v>1.7073598354730981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2</v>
      </c>
      <c r="DY34">
        <v>2</v>
      </c>
      <c r="DZ34" t="s">
        <v>357</v>
      </c>
      <c r="EA34">
        <v>3.2971699999999999</v>
      </c>
      <c r="EB34">
        <v>2.6257199999999998</v>
      </c>
      <c r="EC34">
        <v>3.0141999999999999E-2</v>
      </c>
      <c r="ED34">
        <v>3.3076800000000003E-2</v>
      </c>
      <c r="EE34">
        <v>0.13348599999999999</v>
      </c>
      <c r="EF34">
        <v>0.131353</v>
      </c>
      <c r="EG34">
        <v>29322.7</v>
      </c>
      <c r="EH34">
        <v>29921.5</v>
      </c>
      <c r="EI34">
        <v>28128.6</v>
      </c>
      <c r="EJ34">
        <v>29784.2</v>
      </c>
      <c r="EK34">
        <v>33457.4</v>
      </c>
      <c r="EL34">
        <v>35949.4</v>
      </c>
      <c r="EM34">
        <v>39613.1</v>
      </c>
      <c r="EN34">
        <v>42615.7</v>
      </c>
      <c r="EO34">
        <v>2.0711499999999998</v>
      </c>
      <c r="EP34">
        <v>2.1655500000000001</v>
      </c>
      <c r="EQ34">
        <v>0.13347700000000001</v>
      </c>
      <c r="ER34">
        <v>0</v>
      </c>
      <c r="ES34">
        <v>31.287400000000002</v>
      </c>
      <c r="ET34">
        <v>999.9</v>
      </c>
      <c r="EU34">
        <v>70.5</v>
      </c>
      <c r="EV34">
        <v>35.200000000000003</v>
      </c>
      <c r="EW34">
        <v>39.825499999999998</v>
      </c>
      <c r="EX34">
        <v>57.004600000000003</v>
      </c>
      <c r="EY34">
        <v>-4.6434300000000004</v>
      </c>
      <c r="EZ34">
        <v>2</v>
      </c>
      <c r="FA34">
        <v>0.47844300000000001</v>
      </c>
      <c r="FB34">
        <v>0.39636199999999999</v>
      </c>
      <c r="FC34">
        <v>20.272400000000001</v>
      </c>
      <c r="FD34">
        <v>5.2171399999999997</v>
      </c>
      <c r="FE34">
        <v>12.004</v>
      </c>
      <c r="FF34">
        <v>4.9867999999999997</v>
      </c>
      <c r="FG34">
        <v>3.2841999999999998</v>
      </c>
      <c r="FH34">
        <v>9999</v>
      </c>
      <c r="FI34">
        <v>9999</v>
      </c>
      <c r="FJ34">
        <v>9999</v>
      </c>
      <c r="FK34">
        <v>999.9</v>
      </c>
      <c r="FL34">
        <v>1.8656900000000001</v>
      </c>
      <c r="FM34">
        <v>1.86209</v>
      </c>
      <c r="FN34">
        <v>1.8641700000000001</v>
      </c>
      <c r="FO34">
        <v>1.8602300000000001</v>
      </c>
      <c r="FP34">
        <v>1.8609800000000001</v>
      </c>
      <c r="FQ34">
        <v>1.8601099999999999</v>
      </c>
      <c r="FR34">
        <v>1.8618699999999999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1.387</v>
      </c>
      <c r="GH34">
        <v>0.1885</v>
      </c>
      <c r="GI34">
        <v>0.88714366665690214</v>
      </c>
      <c r="GJ34">
        <v>4.8896608494293911E-3</v>
      </c>
      <c r="GK34">
        <v>-7.8586513176592118E-7</v>
      </c>
      <c r="GL34">
        <v>-6.6906372272648557E-11</v>
      </c>
      <c r="GM34">
        <v>-0.1240552008387836</v>
      </c>
      <c r="GN34">
        <v>5.7626404307366264E-3</v>
      </c>
      <c r="GO34">
        <v>2.3938185246553831E-4</v>
      </c>
      <c r="GP34">
        <v>-3.5071084383927918E-6</v>
      </c>
      <c r="GQ34">
        <v>6</v>
      </c>
      <c r="GR34">
        <v>2073</v>
      </c>
      <c r="GS34">
        <v>4</v>
      </c>
      <c r="GT34">
        <v>35</v>
      </c>
      <c r="GU34">
        <v>5.3</v>
      </c>
      <c r="GV34">
        <v>5.2</v>
      </c>
      <c r="GW34">
        <v>0.50903299999999996</v>
      </c>
      <c r="GX34">
        <v>2.6257299999999999</v>
      </c>
      <c r="GY34">
        <v>2.04834</v>
      </c>
      <c r="GZ34">
        <v>2.6110799999999998</v>
      </c>
      <c r="HA34">
        <v>2.1972700000000001</v>
      </c>
      <c r="HB34">
        <v>2.2839399999999999</v>
      </c>
      <c r="HC34">
        <v>40.298200000000001</v>
      </c>
      <c r="HD34">
        <v>14.1846</v>
      </c>
      <c r="HE34">
        <v>18</v>
      </c>
      <c r="HF34">
        <v>586.56899999999996</v>
      </c>
      <c r="HG34">
        <v>731.17499999999995</v>
      </c>
      <c r="HH34">
        <v>31.001000000000001</v>
      </c>
      <c r="HI34">
        <v>33.338299999999997</v>
      </c>
      <c r="HJ34">
        <v>30.000499999999999</v>
      </c>
      <c r="HK34">
        <v>33.220100000000002</v>
      </c>
      <c r="HL34">
        <v>33.207000000000001</v>
      </c>
      <c r="HM34">
        <v>10.2553</v>
      </c>
      <c r="HN34">
        <v>26.5303</v>
      </c>
      <c r="HO34">
        <v>78.247699999999995</v>
      </c>
      <c r="HP34">
        <v>31</v>
      </c>
      <c r="HQ34">
        <v>132.065</v>
      </c>
      <c r="HR34">
        <v>31.728100000000001</v>
      </c>
      <c r="HS34">
        <v>98.983400000000003</v>
      </c>
      <c r="HT34">
        <v>98.780299999999997</v>
      </c>
    </row>
    <row r="35" spans="1:228" x14ac:dyDescent="0.2">
      <c r="A35">
        <v>20</v>
      </c>
      <c r="B35">
        <v>1668449068.0999999</v>
      </c>
      <c r="C35">
        <v>76</v>
      </c>
      <c r="D35" t="s">
        <v>397</v>
      </c>
      <c r="E35" t="s">
        <v>398</v>
      </c>
      <c r="F35">
        <v>4</v>
      </c>
      <c r="G35">
        <v>1668449065.8499999</v>
      </c>
      <c r="H35">
        <f t="shared" si="0"/>
        <v>7.2652896493678981E-4</v>
      </c>
      <c r="I35">
        <f t="shared" si="1"/>
        <v>0.72652896493678976</v>
      </c>
      <c r="J35">
        <f t="shared" si="2"/>
        <v>1.96954970321696</v>
      </c>
      <c r="K35">
        <f t="shared" si="3"/>
        <v>109.05137499999999</v>
      </c>
      <c r="L35">
        <f t="shared" si="4"/>
        <v>20.025803142006005</v>
      </c>
      <c r="M35">
        <f t="shared" si="5"/>
        <v>2.0265988845020884</v>
      </c>
      <c r="N35">
        <f t="shared" si="6"/>
        <v>11.035931660830297</v>
      </c>
      <c r="O35">
        <f t="shared" si="7"/>
        <v>3.6410683718753556E-2</v>
      </c>
      <c r="P35">
        <f t="shared" si="8"/>
        <v>3.6798818933590702</v>
      </c>
      <c r="Q35">
        <f t="shared" si="9"/>
        <v>3.6211716571984652E-2</v>
      </c>
      <c r="R35">
        <f t="shared" si="10"/>
        <v>2.2650108451419418E-2</v>
      </c>
      <c r="S35">
        <f t="shared" si="11"/>
        <v>226.09919473488043</v>
      </c>
      <c r="T35">
        <f t="shared" si="12"/>
        <v>33.792653767461076</v>
      </c>
      <c r="U35">
        <f t="shared" si="13"/>
        <v>33.456562499999997</v>
      </c>
      <c r="V35">
        <f t="shared" si="14"/>
        <v>5.1831661658969042</v>
      </c>
      <c r="W35">
        <f t="shared" si="15"/>
        <v>64.540684482553615</v>
      </c>
      <c r="X35">
        <f t="shared" si="16"/>
        <v>3.2372366429932877</v>
      </c>
      <c r="Y35">
        <f t="shared" si="17"/>
        <v>5.0158077326687867</v>
      </c>
      <c r="Z35">
        <f t="shared" si="18"/>
        <v>1.9459295229036164</v>
      </c>
      <c r="AA35">
        <f t="shared" si="19"/>
        <v>-32.039927353712429</v>
      </c>
      <c r="AB35">
        <f t="shared" si="20"/>
        <v>-116.02579035003957</v>
      </c>
      <c r="AC35">
        <f t="shared" si="21"/>
        <v>-7.2326132196496724</v>
      </c>
      <c r="AD35">
        <f t="shared" si="22"/>
        <v>70.800863811478749</v>
      </c>
      <c r="AE35">
        <f t="shared" si="23"/>
        <v>25.298681097621163</v>
      </c>
      <c r="AF35">
        <f t="shared" si="24"/>
        <v>0.76255440654033046</v>
      </c>
      <c r="AG35">
        <f t="shared" si="25"/>
        <v>1.96954970321696</v>
      </c>
      <c r="AH35">
        <v>123.33200727965369</v>
      </c>
      <c r="AI35">
        <v>115.60995151515149</v>
      </c>
      <c r="AJ35">
        <v>1.6887922943722931</v>
      </c>
      <c r="AK35">
        <v>66.64</v>
      </c>
      <c r="AL35">
        <f t="shared" si="26"/>
        <v>0.72652896493678976</v>
      </c>
      <c r="AM35">
        <v>31.690907732342271</v>
      </c>
      <c r="AN35">
        <v>31.982765934065949</v>
      </c>
      <c r="AO35">
        <v>3.2829831510474828E-5</v>
      </c>
      <c r="AP35">
        <v>87.468879537320859</v>
      </c>
      <c r="AQ35">
        <v>86</v>
      </c>
      <c r="AR35">
        <v>13</v>
      </c>
      <c r="AS35">
        <f t="shared" si="27"/>
        <v>1</v>
      </c>
      <c r="AT35">
        <f t="shared" si="28"/>
        <v>0</v>
      </c>
      <c r="AU35">
        <f t="shared" si="29"/>
        <v>47346.830425561791</v>
      </c>
      <c r="AV35">
        <f t="shared" si="30"/>
        <v>1199.9137499999999</v>
      </c>
      <c r="AW35">
        <f t="shared" si="31"/>
        <v>1025.8513635932022</v>
      </c>
      <c r="AX35">
        <f t="shared" si="32"/>
        <v>0.85493758496658812</v>
      </c>
      <c r="AY35">
        <f t="shared" si="33"/>
        <v>0.18842953898551495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1668449065.8499999</v>
      </c>
      <c r="BF35">
        <v>109.05137499999999</v>
      </c>
      <c r="BG35">
        <v>119.590875</v>
      </c>
      <c r="BH35">
        <v>31.988700000000001</v>
      </c>
      <c r="BI35">
        <v>31.682187500000001</v>
      </c>
      <c r="BJ35">
        <v>107.647125</v>
      </c>
      <c r="BK35">
        <v>31.8001875</v>
      </c>
      <c r="BL35">
        <v>650.22974999999997</v>
      </c>
      <c r="BM35">
        <v>101.09887500000001</v>
      </c>
      <c r="BN35">
        <v>0.100506125</v>
      </c>
      <c r="BO35">
        <v>32.871724999999998</v>
      </c>
      <c r="BP35">
        <v>33.456562499999997</v>
      </c>
      <c r="BQ35">
        <v>999.9</v>
      </c>
      <c r="BR35">
        <v>0</v>
      </c>
      <c r="BS35">
        <v>0</v>
      </c>
      <c r="BT35">
        <v>9003.5162500000006</v>
      </c>
      <c r="BU35">
        <v>0</v>
      </c>
      <c r="BV35">
        <v>75.167262500000007</v>
      </c>
      <c r="BW35">
        <v>-10.5392875</v>
      </c>
      <c r="BX35">
        <v>112.655125</v>
      </c>
      <c r="BY35">
        <v>123.503625</v>
      </c>
      <c r="BZ35">
        <v>0.306511125</v>
      </c>
      <c r="CA35">
        <v>119.590875</v>
      </c>
      <c r="CB35">
        <v>31.682187500000001</v>
      </c>
      <c r="CC35">
        <v>3.2340212500000001</v>
      </c>
      <c r="CD35">
        <v>3.2030324999999999</v>
      </c>
      <c r="CE35">
        <v>25.284549999999999</v>
      </c>
      <c r="CF35">
        <v>25.122824999999999</v>
      </c>
      <c r="CG35">
        <v>1199.9137499999999</v>
      </c>
      <c r="CH35">
        <v>0.49999725</v>
      </c>
      <c r="CI35">
        <v>0.50000274999999994</v>
      </c>
      <c r="CJ35">
        <v>0</v>
      </c>
      <c r="CK35">
        <v>1380.2625</v>
      </c>
      <c r="CL35">
        <v>4.9990899999999998</v>
      </c>
      <c r="CM35">
        <v>15357.3</v>
      </c>
      <c r="CN35">
        <v>9557.1575000000012</v>
      </c>
      <c r="CO35">
        <v>42.561999999999998</v>
      </c>
      <c r="CP35">
        <v>44.375</v>
      </c>
      <c r="CQ35">
        <v>43.375</v>
      </c>
      <c r="CR35">
        <v>43.343499999999999</v>
      </c>
      <c r="CS35">
        <v>43.936999999999998</v>
      </c>
      <c r="CT35">
        <v>597.45375000000013</v>
      </c>
      <c r="CU35">
        <v>597.46</v>
      </c>
      <c r="CV35">
        <v>0</v>
      </c>
      <c r="CW35">
        <v>1668449068.0999999</v>
      </c>
      <c r="CX35">
        <v>0</v>
      </c>
      <c r="CY35">
        <v>1668448751</v>
      </c>
      <c r="CZ35" t="s">
        <v>356</v>
      </c>
      <c r="DA35">
        <v>1668448748.5</v>
      </c>
      <c r="DB35">
        <v>1668448751</v>
      </c>
      <c r="DC35">
        <v>3</v>
      </c>
      <c r="DD35">
        <v>-0.189</v>
      </c>
      <c r="DE35">
        <v>6.0000000000000001E-3</v>
      </c>
      <c r="DF35">
        <v>2.7440000000000002</v>
      </c>
      <c r="DG35">
        <v>0.182</v>
      </c>
      <c r="DH35">
        <v>410</v>
      </c>
      <c r="DI35">
        <v>31</v>
      </c>
      <c r="DJ35">
        <v>0.83</v>
      </c>
      <c r="DK35">
        <v>0.24</v>
      </c>
      <c r="DL35">
        <v>1.2346747377747831</v>
      </c>
      <c r="DM35">
        <v>4.1808194886784542E-2</v>
      </c>
      <c r="DN35">
        <v>64.833802271603588</v>
      </c>
      <c r="DO35">
        <v>1</v>
      </c>
      <c r="DP35">
        <v>-4.4234721655717839E-2</v>
      </c>
      <c r="DQ35">
        <v>1.0963358969241859E-3</v>
      </c>
      <c r="DR35">
        <v>1.7070420399335879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2</v>
      </c>
      <c r="DY35">
        <v>2</v>
      </c>
      <c r="DZ35" t="s">
        <v>357</v>
      </c>
      <c r="EA35">
        <v>3.2967399999999998</v>
      </c>
      <c r="EB35">
        <v>2.6254900000000001</v>
      </c>
      <c r="EC35">
        <v>3.2169499999999997E-2</v>
      </c>
      <c r="ED35">
        <v>3.5145599999999999E-2</v>
      </c>
      <c r="EE35">
        <v>0.13344600000000001</v>
      </c>
      <c r="EF35">
        <v>0.13130700000000001</v>
      </c>
      <c r="EG35">
        <v>29261.4</v>
      </c>
      <c r="EH35">
        <v>29857.3</v>
      </c>
      <c r="EI35">
        <v>28128.6</v>
      </c>
      <c r="EJ35">
        <v>29784.1</v>
      </c>
      <c r="EK35">
        <v>33459.5</v>
      </c>
      <c r="EL35">
        <v>35951</v>
      </c>
      <c r="EM35">
        <v>39613.699999999997</v>
      </c>
      <c r="EN35">
        <v>42615.1</v>
      </c>
      <c r="EO35">
        <v>2.0737199999999998</v>
      </c>
      <c r="EP35">
        <v>2.1656</v>
      </c>
      <c r="EQ35">
        <v>0.133328</v>
      </c>
      <c r="ER35">
        <v>0</v>
      </c>
      <c r="ES35">
        <v>31.290500000000002</v>
      </c>
      <c r="ET35">
        <v>999.9</v>
      </c>
      <c r="EU35">
        <v>70.5</v>
      </c>
      <c r="EV35">
        <v>35.200000000000003</v>
      </c>
      <c r="EW35">
        <v>39.826599999999999</v>
      </c>
      <c r="EX35">
        <v>56.944600000000001</v>
      </c>
      <c r="EY35">
        <v>-4.7916600000000003</v>
      </c>
      <c r="EZ35">
        <v>2</v>
      </c>
      <c r="FA35">
        <v>0.47884700000000002</v>
      </c>
      <c r="FB35">
        <v>0.39873399999999998</v>
      </c>
      <c r="FC35">
        <v>20.2727</v>
      </c>
      <c r="FD35">
        <v>5.2198399999999996</v>
      </c>
      <c r="FE35">
        <v>12.004</v>
      </c>
      <c r="FF35">
        <v>4.9871999999999996</v>
      </c>
      <c r="FG35">
        <v>3.2845800000000001</v>
      </c>
      <c r="FH35">
        <v>9999</v>
      </c>
      <c r="FI35">
        <v>9999</v>
      </c>
      <c r="FJ35">
        <v>9999</v>
      </c>
      <c r="FK35">
        <v>999.9</v>
      </c>
      <c r="FL35">
        <v>1.8656900000000001</v>
      </c>
      <c r="FM35">
        <v>1.86209</v>
      </c>
      <c r="FN35">
        <v>1.8641700000000001</v>
      </c>
      <c r="FO35">
        <v>1.8602300000000001</v>
      </c>
      <c r="FP35">
        <v>1.8609800000000001</v>
      </c>
      <c r="FQ35">
        <v>1.8601300000000001</v>
      </c>
      <c r="FR35">
        <v>1.8618600000000001</v>
      </c>
      <c r="FS35">
        <v>1.8583799999999999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1.4219999999999999</v>
      </c>
      <c r="GH35">
        <v>0.1885</v>
      </c>
      <c r="GI35">
        <v>0.88714366665690214</v>
      </c>
      <c r="GJ35">
        <v>4.8896608494293911E-3</v>
      </c>
      <c r="GK35">
        <v>-7.8586513176592118E-7</v>
      </c>
      <c r="GL35">
        <v>-6.6906372272648557E-11</v>
      </c>
      <c r="GM35">
        <v>-0.1240552008387836</v>
      </c>
      <c r="GN35">
        <v>5.7626404307366264E-3</v>
      </c>
      <c r="GO35">
        <v>2.3938185246553831E-4</v>
      </c>
      <c r="GP35">
        <v>-3.5071084383927918E-6</v>
      </c>
      <c r="GQ35">
        <v>6</v>
      </c>
      <c r="GR35">
        <v>2073</v>
      </c>
      <c r="GS35">
        <v>4</v>
      </c>
      <c r="GT35">
        <v>35</v>
      </c>
      <c r="GU35">
        <v>5.3</v>
      </c>
      <c r="GV35">
        <v>5.3</v>
      </c>
      <c r="GW35">
        <v>0.53100599999999998</v>
      </c>
      <c r="GX35">
        <v>2.6110799999999998</v>
      </c>
      <c r="GY35">
        <v>2.04834</v>
      </c>
      <c r="GZ35">
        <v>2.6122999999999998</v>
      </c>
      <c r="HA35">
        <v>2.1972700000000001</v>
      </c>
      <c r="HB35">
        <v>2.3107899999999999</v>
      </c>
      <c r="HC35">
        <v>40.298200000000001</v>
      </c>
      <c r="HD35">
        <v>14.210800000000001</v>
      </c>
      <c r="HE35">
        <v>18</v>
      </c>
      <c r="HF35">
        <v>588.48</v>
      </c>
      <c r="HG35">
        <v>731.26300000000003</v>
      </c>
      <c r="HH35">
        <v>31.000800000000002</v>
      </c>
      <c r="HI35">
        <v>33.3431</v>
      </c>
      <c r="HJ35">
        <v>30.000599999999999</v>
      </c>
      <c r="HK35">
        <v>33.224200000000003</v>
      </c>
      <c r="HL35">
        <v>33.210299999999997</v>
      </c>
      <c r="HM35">
        <v>10.707700000000001</v>
      </c>
      <c r="HN35">
        <v>26.5303</v>
      </c>
      <c r="HO35">
        <v>78.247699999999995</v>
      </c>
      <c r="HP35">
        <v>31</v>
      </c>
      <c r="HQ35">
        <v>138.834</v>
      </c>
      <c r="HR35">
        <v>31.728100000000001</v>
      </c>
      <c r="HS35">
        <v>98.984300000000005</v>
      </c>
      <c r="HT35">
        <v>98.779399999999995</v>
      </c>
    </row>
    <row r="36" spans="1:228" x14ac:dyDescent="0.2">
      <c r="A36">
        <v>21</v>
      </c>
      <c r="B36">
        <v>1668449072.0999999</v>
      </c>
      <c r="C36">
        <v>80</v>
      </c>
      <c r="D36" t="s">
        <v>399</v>
      </c>
      <c r="E36" t="s">
        <v>400</v>
      </c>
      <c r="F36">
        <v>4</v>
      </c>
      <c r="G36">
        <v>1668449070.0999999</v>
      </c>
      <c r="H36">
        <f t="shared" si="0"/>
        <v>7.3238230491486035E-4</v>
      </c>
      <c r="I36">
        <f t="shared" si="1"/>
        <v>0.73238230491486034</v>
      </c>
      <c r="J36">
        <f t="shared" si="2"/>
        <v>1.7763758986402434</v>
      </c>
      <c r="K36">
        <f t="shared" si="3"/>
        <v>116.07214285714289</v>
      </c>
      <c r="L36">
        <f t="shared" si="4"/>
        <v>35.903471831673627</v>
      </c>
      <c r="M36">
        <f t="shared" si="5"/>
        <v>3.6332997395473967</v>
      </c>
      <c r="N36">
        <f t="shared" si="6"/>
        <v>11.746075376463306</v>
      </c>
      <c r="O36">
        <f t="shared" si="7"/>
        <v>3.6737007311963193E-2</v>
      </c>
      <c r="P36">
        <f t="shared" si="8"/>
        <v>3.6806396376943371</v>
      </c>
      <c r="Q36">
        <f t="shared" si="9"/>
        <v>3.6534509931477215E-2</v>
      </c>
      <c r="R36">
        <f t="shared" si="10"/>
        <v>2.2852169066723577E-2</v>
      </c>
      <c r="S36">
        <f t="shared" si="11"/>
        <v>226.119737660786</v>
      </c>
      <c r="T36">
        <f t="shared" si="12"/>
        <v>33.783184432343134</v>
      </c>
      <c r="U36">
        <f t="shared" si="13"/>
        <v>33.446100000000001</v>
      </c>
      <c r="V36">
        <f t="shared" si="14"/>
        <v>5.1801300503306509</v>
      </c>
      <c r="W36">
        <f t="shared" si="15"/>
        <v>64.543107410043319</v>
      </c>
      <c r="X36">
        <f t="shared" si="16"/>
        <v>3.2358713348902293</v>
      </c>
      <c r="Y36">
        <f t="shared" si="17"/>
        <v>5.0135040978623646</v>
      </c>
      <c r="Z36">
        <f t="shared" si="18"/>
        <v>1.9442587154404216</v>
      </c>
      <c r="AA36">
        <f t="shared" si="19"/>
        <v>-32.298059646745344</v>
      </c>
      <c r="AB36">
        <f t="shared" si="20"/>
        <v>-115.59435438631152</v>
      </c>
      <c r="AC36">
        <f t="shared" si="21"/>
        <v>-7.2035780473265145</v>
      </c>
      <c r="AD36">
        <f t="shared" si="22"/>
        <v>71.023745580402618</v>
      </c>
      <c r="AE36">
        <f t="shared" si="23"/>
        <v>25.725788132534024</v>
      </c>
      <c r="AF36">
        <f t="shared" si="24"/>
        <v>0.73682283669464577</v>
      </c>
      <c r="AG36">
        <f t="shared" si="25"/>
        <v>1.7763758986402434</v>
      </c>
      <c r="AH36">
        <v>130.34827772121221</v>
      </c>
      <c r="AI36">
        <v>122.51272121212121</v>
      </c>
      <c r="AJ36">
        <v>1.7357121212121009</v>
      </c>
      <c r="AK36">
        <v>66.64</v>
      </c>
      <c r="AL36">
        <f t="shared" si="26"/>
        <v>0.73238230491486034</v>
      </c>
      <c r="AM36">
        <v>31.678069734772929</v>
      </c>
      <c r="AN36">
        <v>31.97324175824178</v>
      </c>
      <c r="AO36">
        <v>-1.095208055650308E-4</v>
      </c>
      <c r="AP36">
        <v>87.468879537320859</v>
      </c>
      <c r="AQ36">
        <v>86</v>
      </c>
      <c r="AR36">
        <v>13</v>
      </c>
      <c r="AS36">
        <f t="shared" si="27"/>
        <v>1</v>
      </c>
      <c r="AT36">
        <f t="shared" si="28"/>
        <v>0</v>
      </c>
      <c r="AU36">
        <f t="shared" si="29"/>
        <v>47361.630597988558</v>
      </c>
      <c r="AV36">
        <f t="shared" si="30"/>
        <v>1200.041428571428</v>
      </c>
      <c r="AW36">
        <f t="shared" si="31"/>
        <v>1025.9586993061064</v>
      </c>
      <c r="AX36">
        <f t="shared" si="32"/>
        <v>0.85493606710515335</v>
      </c>
      <c r="AY36">
        <f t="shared" si="33"/>
        <v>0.18842660951294571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1668449070.0999999</v>
      </c>
      <c r="BF36">
        <v>116.07214285714289</v>
      </c>
      <c r="BG36">
        <v>126.7971428571429</v>
      </c>
      <c r="BH36">
        <v>31.97617142857143</v>
      </c>
      <c r="BI36">
        <v>31.6798</v>
      </c>
      <c r="BJ36">
        <v>114.6348571428571</v>
      </c>
      <c r="BK36">
        <v>31.787785714285711</v>
      </c>
      <c r="BL36">
        <v>649.79528571428568</v>
      </c>
      <c r="BM36">
        <v>101.09657142857139</v>
      </c>
      <c r="BN36">
        <v>9.976291428571428E-2</v>
      </c>
      <c r="BO36">
        <v>32.86355714285714</v>
      </c>
      <c r="BP36">
        <v>33.446100000000001</v>
      </c>
      <c r="BQ36">
        <v>999.89999999999986</v>
      </c>
      <c r="BR36">
        <v>0</v>
      </c>
      <c r="BS36">
        <v>0</v>
      </c>
      <c r="BT36">
        <v>9006.3385714285723</v>
      </c>
      <c r="BU36">
        <v>0</v>
      </c>
      <c r="BV36">
        <v>74.4392</v>
      </c>
      <c r="BW36">
        <v>-10.724785714285719</v>
      </c>
      <c r="BX36">
        <v>119.9062857142857</v>
      </c>
      <c r="BY36">
        <v>130.94528571428569</v>
      </c>
      <c r="BZ36">
        <v>0.29637400000000003</v>
      </c>
      <c r="CA36">
        <v>126.7971428571429</v>
      </c>
      <c r="CB36">
        <v>31.6798</v>
      </c>
      <c r="CC36">
        <v>3.2326814285714289</v>
      </c>
      <c r="CD36">
        <v>3.2027171428571428</v>
      </c>
      <c r="CE36">
        <v>25.2776</v>
      </c>
      <c r="CF36">
        <v>25.12114285714285</v>
      </c>
      <c r="CG36">
        <v>1200.041428571428</v>
      </c>
      <c r="CH36">
        <v>0.50004885714285707</v>
      </c>
      <c r="CI36">
        <v>0.49995114285714293</v>
      </c>
      <c r="CJ36">
        <v>0</v>
      </c>
      <c r="CK36">
        <v>1379.782857142857</v>
      </c>
      <c r="CL36">
        <v>4.9990899999999998</v>
      </c>
      <c r="CM36">
        <v>15351.2</v>
      </c>
      <c r="CN36">
        <v>9558.3585714285728</v>
      </c>
      <c r="CO36">
        <v>42.561999999999998</v>
      </c>
      <c r="CP36">
        <v>44.357000000000014</v>
      </c>
      <c r="CQ36">
        <v>43.392714285714291</v>
      </c>
      <c r="CR36">
        <v>43.311999999999998</v>
      </c>
      <c r="CS36">
        <v>43.875</v>
      </c>
      <c r="CT36">
        <v>597.57857142857142</v>
      </c>
      <c r="CU36">
        <v>597.46285714285716</v>
      </c>
      <c r="CV36">
        <v>0</v>
      </c>
      <c r="CW36">
        <v>1668449072.3</v>
      </c>
      <c r="CX36">
        <v>0</v>
      </c>
      <c r="CY36">
        <v>1668448751</v>
      </c>
      <c r="CZ36" t="s">
        <v>356</v>
      </c>
      <c r="DA36">
        <v>1668448748.5</v>
      </c>
      <c r="DB36">
        <v>1668448751</v>
      </c>
      <c r="DC36">
        <v>3</v>
      </c>
      <c r="DD36">
        <v>-0.189</v>
      </c>
      <c r="DE36">
        <v>6.0000000000000001E-3</v>
      </c>
      <c r="DF36">
        <v>2.7440000000000002</v>
      </c>
      <c r="DG36">
        <v>0.182</v>
      </c>
      <c r="DH36">
        <v>410</v>
      </c>
      <c r="DI36">
        <v>31</v>
      </c>
      <c r="DJ36">
        <v>0.83</v>
      </c>
      <c r="DK36">
        <v>0.24</v>
      </c>
      <c r="DL36">
        <v>1.2314263970049319</v>
      </c>
      <c r="DM36">
        <v>4.1737269097867478E-2</v>
      </c>
      <c r="DN36">
        <v>64.825288968237032</v>
      </c>
      <c r="DO36">
        <v>1</v>
      </c>
      <c r="DP36">
        <v>-4.4141217867453689E-2</v>
      </c>
      <c r="DQ36">
        <v>1.097329023122866E-3</v>
      </c>
      <c r="DR36">
        <v>1.706819428290052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2</v>
      </c>
      <c r="DY36">
        <v>2</v>
      </c>
      <c r="DZ36" t="s">
        <v>357</v>
      </c>
      <c r="EA36">
        <v>3.2955399999999999</v>
      </c>
      <c r="EB36">
        <v>2.6246200000000002</v>
      </c>
      <c r="EC36">
        <v>3.3995999999999998E-2</v>
      </c>
      <c r="ED36">
        <v>3.6955300000000003E-2</v>
      </c>
      <c r="EE36">
        <v>0.13341700000000001</v>
      </c>
      <c r="EF36">
        <v>0.13131100000000001</v>
      </c>
      <c r="EG36">
        <v>29206</v>
      </c>
      <c r="EH36">
        <v>29800.9</v>
      </c>
      <c r="EI36">
        <v>28128.400000000001</v>
      </c>
      <c r="EJ36">
        <v>29783.599999999999</v>
      </c>
      <c r="EK36">
        <v>33460.699999999997</v>
      </c>
      <c r="EL36">
        <v>35950.6</v>
      </c>
      <c r="EM36">
        <v>39613.599999999999</v>
      </c>
      <c r="EN36">
        <v>42614.7</v>
      </c>
      <c r="EO36">
        <v>2.0727000000000002</v>
      </c>
      <c r="EP36">
        <v>2.1661999999999999</v>
      </c>
      <c r="EQ36">
        <v>0.13303000000000001</v>
      </c>
      <c r="ER36">
        <v>0</v>
      </c>
      <c r="ES36">
        <v>31.292400000000001</v>
      </c>
      <c r="ET36">
        <v>999.9</v>
      </c>
      <c r="EU36">
        <v>70.5</v>
      </c>
      <c r="EV36">
        <v>35.200000000000003</v>
      </c>
      <c r="EW36">
        <v>39.826999999999998</v>
      </c>
      <c r="EX36">
        <v>57.2746</v>
      </c>
      <c r="EY36">
        <v>-4.3870199999999997</v>
      </c>
      <c r="EZ36">
        <v>2</v>
      </c>
      <c r="FA36">
        <v>0.479327</v>
      </c>
      <c r="FB36">
        <v>0.39773999999999998</v>
      </c>
      <c r="FC36">
        <v>20.2727</v>
      </c>
      <c r="FD36">
        <v>5.2202799999999998</v>
      </c>
      <c r="FE36">
        <v>12.004</v>
      </c>
      <c r="FF36">
        <v>4.98705</v>
      </c>
      <c r="FG36">
        <v>3.2846799999999998</v>
      </c>
      <c r="FH36">
        <v>9999</v>
      </c>
      <c r="FI36">
        <v>9999</v>
      </c>
      <c r="FJ36">
        <v>9999</v>
      </c>
      <c r="FK36">
        <v>999.9</v>
      </c>
      <c r="FL36">
        <v>1.8656900000000001</v>
      </c>
      <c r="FM36">
        <v>1.8621099999999999</v>
      </c>
      <c r="FN36">
        <v>1.8641700000000001</v>
      </c>
      <c r="FO36">
        <v>1.86025</v>
      </c>
      <c r="FP36">
        <v>1.8609899999999999</v>
      </c>
      <c r="FQ36">
        <v>1.86016</v>
      </c>
      <c r="FR36">
        <v>1.86188</v>
      </c>
      <c r="FS36">
        <v>1.8583799999999999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1.4530000000000001</v>
      </c>
      <c r="GH36">
        <v>0.1883</v>
      </c>
      <c r="GI36">
        <v>0.88714366665690214</v>
      </c>
      <c r="GJ36">
        <v>4.8896608494293911E-3</v>
      </c>
      <c r="GK36">
        <v>-7.8586513176592118E-7</v>
      </c>
      <c r="GL36">
        <v>-6.6906372272648557E-11</v>
      </c>
      <c r="GM36">
        <v>-0.1240552008387836</v>
      </c>
      <c r="GN36">
        <v>5.7626404307366264E-3</v>
      </c>
      <c r="GO36">
        <v>2.3938185246553831E-4</v>
      </c>
      <c r="GP36">
        <v>-3.5071084383927918E-6</v>
      </c>
      <c r="GQ36">
        <v>6</v>
      </c>
      <c r="GR36">
        <v>2073</v>
      </c>
      <c r="GS36">
        <v>4</v>
      </c>
      <c r="GT36">
        <v>35</v>
      </c>
      <c r="GU36">
        <v>5.4</v>
      </c>
      <c r="GV36">
        <v>5.4</v>
      </c>
      <c r="GW36">
        <v>0.55175799999999997</v>
      </c>
      <c r="GX36">
        <v>2.6098599999999998</v>
      </c>
      <c r="GY36">
        <v>2.04834</v>
      </c>
      <c r="GZ36">
        <v>2.6122999999999998</v>
      </c>
      <c r="HA36">
        <v>2.1972700000000001</v>
      </c>
      <c r="HB36">
        <v>2.31812</v>
      </c>
      <c r="HC36">
        <v>40.298200000000001</v>
      </c>
      <c r="HD36">
        <v>14.2021</v>
      </c>
      <c r="HE36">
        <v>18</v>
      </c>
      <c r="HF36">
        <v>587.76300000000003</v>
      </c>
      <c r="HG36">
        <v>731.87800000000004</v>
      </c>
      <c r="HH36">
        <v>31.0002</v>
      </c>
      <c r="HI36">
        <v>33.347200000000001</v>
      </c>
      <c r="HJ36">
        <v>30.000599999999999</v>
      </c>
      <c r="HK36">
        <v>33.227499999999999</v>
      </c>
      <c r="HL36">
        <v>33.214199999999998</v>
      </c>
      <c r="HM36">
        <v>11.114699999999999</v>
      </c>
      <c r="HN36">
        <v>26.5303</v>
      </c>
      <c r="HO36">
        <v>78.247699999999995</v>
      </c>
      <c r="HP36">
        <v>31</v>
      </c>
      <c r="HQ36">
        <v>145.58600000000001</v>
      </c>
      <c r="HR36">
        <v>31.728100000000001</v>
      </c>
      <c r="HS36">
        <v>98.983900000000006</v>
      </c>
      <c r="HT36">
        <v>98.778300000000002</v>
      </c>
    </row>
    <row r="37" spans="1:228" x14ac:dyDescent="0.2">
      <c r="A37">
        <v>22</v>
      </c>
      <c r="B37">
        <v>1668449075.5999999</v>
      </c>
      <c r="C37">
        <v>83.5</v>
      </c>
      <c r="D37" t="s">
        <v>401</v>
      </c>
      <c r="E37" t="s">
        <v>402</v>
      </c>
      <c r="F37">
        <v>4</v>
      </c>
      <c r="G37">
        <v>1668449073.5285721</v>
      </c>
      <c r="H37">
        <f t="shared" si="0"/>
        <v>7.1432556430744705E-4</v>
      </c>
      <c r="I37">
        <f t="shared" si="1"/>
        <v>0.71432556430744709</v>
      </c>
      <c r="J37">
        <f t="shared" si="2"/>
        <v>2.0418912838897114</v>
      </c>
      <c r="K37">
        <f t="shared" si="3"/>
        <v>121.82942857142859</v>
      </c>
      <c r="L37">
        <f t="shared" si="4"/>
        <v>27.775952559074373</v>
      </c>
      <c r="M37">
        <f t="shared" si="5"/>
        <v>2.8108999459547066</v>
      </c>
      <c r="N37">
        <f t="shared" si="6"/>
        <v>12.329022144561639</v>
      </c>
      <c r="O37">
        <f t="shared" si="7"/>
        <v>3.5809512818459559E-2</v>
      </c>
      <c r="P37">
        <f t="shared" si="8"/>
        <v>3.6855238022893224</v>
      </c>
      <c r="Q37">
        <f t="shared" si="9"/>
        <v>3.5617335848460815E-2</v>
      </c>
      <c r="R37">
        <f t="shared" si="10"/>
        <v>2.2278015091799719E-2</v>
      </c>
      <c r="S37">
        <f t="shared" si="11"/>
        <v>226.12646837629734</v>
      </c>
      <c r="T37">
        <f t="shared" si="12"/>
        <v>33.778688969621655</v>
      </c>
      <c r="U37">
        <f t="shared" si="13"/>
        <v>33.447542857142857</v>
      </c>
      <c r="V37">
        <f t="shared" si="14"/>
        <v>5.1805486614326943</v>
      </c>
      <c r="W37">
        <f t="shared" si="15"/>
        <v>64.558450529447356</v>
      </c>
      <c r="X37">
        <f t="shared" si="16"/>
        <v>3.2353378897874689</v>
      </c>
      <c r="Y37">
        <f t="shared" si="17"/>
        <v>5.0114862783327165</v>
      </c>
      <c r="Z37">
        <f t="shared" si="18"/>
        <v>1.9452107716452254</v>
      </c>
      <c r="AA37">
        <f t="shared" si="19"/>
        <v>-31.501757385958413</v>
      </c>
      <c r="AB37">
        <f t="shared" si="20"/>
        <v>-117.45651475567014</v>
      </c>
      <c r="AC37">
        <f t="shared" si="21"/>
        <v>-7.3097190209257956</v>
      </c>
      <c r="AD37">
        <f t="shared" si="22"/>
        <v>69.858477213743001</v>
      </c>
      <c r="AE37">
        <f t="shared" si="23"/>
        <v>25.868930362148536</v>
      </c>
      <c r="AF37">
        <f t="shared" si="24"/>
        <v>0.71571402239108672</v>
      </c>
      <c r="AG37">
        <f t="shared" si="25"/>
        <v>2.0418912838897114</v>
      </c>
      <c r="AH37">
        <v>136.50568541645021</v>
      </c>
      <c r="AI37">
        <v>128.57287272727271</v>
      </c>
      <c r="AJ37">
        <v>1.731506320346301</v>
      </c>
      <c r="AK37">
        <v>66.64</v>
      </c>
      <c r="AL37">
        <f t="shared" si="26"/>
        <v>0.71432556430744709</v>
      </c>
      <c r="AM37">
        <v>31.68056089568497</v>
      </c>
      <c r="AN37">
        <v>31.96819450549453</v>
      </c>
      <c r="AO37">
        <v>-5.7173632704361833E-5</v>
      </c>
      <c r="AP37">
        <v>87.468879537320859</v>
      </c>
      <c r="AQ37">
        <v>87</v>
      </c>
      <c r="AR37">
        <v>13</v>
      </c>
      <c r="AS37">
        <f t="shared" si="27"/>
        <v>1</v>
      </c>
      <c r="AT37">
        <f t="shared" si="28"/>
        <v>0</v>
      </c>
      <c r="AU37">
        <f t="shared" si="29"/>
        <v>47450.127306089256</v>
      </c>
      <c r="AV37">
        <f t="shared" si="30"/>
        <v>1200.068571428571</v>
      </c>
      <c r="AW37">
        <f t="shared" si="31"/>
        <v>1025.9827421638843</v>
      </c>
      <c r="AX37">
        <f t="shared" si="32"/>
        <v>0.85493676494047877</v>
      </c>
      <c r="AY37">
        <f t="shared" si="33"/>
        <v>0.18842795633512394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1668449073.5285721</v>
      </c>
      <c r="BF37">
        <v>121.82942857142859</v>
      </c>
      <c r="BG37">
        <v>132.61471428571431</v>
      </c>
      <c r="BH37">
        <v>31.970042857142861</v>
      </c>
      <c r="BI37">
        <v>31.68215714285714</v>
      </c>
      <c r="BJ37">
        <v>120.36542857142859</v>
      </c>
      <c r="BK37">
        <v>31.78172857142857</v>
      </c>
      <c r="BL37">
        <v>649.78842857142843</v>
      </c>
      <c r="BM37">
        <v>101.09957142857139</v>
      </c>
      <c r="BN37">
        <v>9.9476200000000015E-2</v>
      </c>
      <c r="BO37">
        <v>32.856400000000001</v>
      </c>
      <c r="BP37">
        <v>33.447542857142857</v>
      </c>
      <c r="BQ37">
        <v>999.89999999999986</v>
      </c>
      <c r="BR37">
        <v>0</v>
      </c>
      <c r="BS37">
        <v>0</v>
      </c>
      <c r="BT37">
        <v>9022.9471428571433</v>
      </c>
      <c r="BU37">
        <v>0</v>
      </c>
      <c r="BV37">
        <v>74.018742857142868</v>
      </c>
      <c r="BW37">
        <v>-10.785071428571429</v>
      </c>
      <c r="BX37">
        <v>125.8532857142857</v>
      </c>
      <c r="BY37">
        <v>136.95342857142859</v>
      </c>
      <c r="BZ37">
        <v>0.28787585714285718</v>
      </c>
      <c r="CA37">
        <v>132.61471428571431</v>
      </c>
      <c r="CB37">
        <v>31.68215714285714</v>
      </c>
      <c r="CC37">
        <v>3.2321628571428569</v>
      </c>
      <c r="CD37">
        <v>3.2030571428571428</v>
      </c>
      <c r="CE37">
        <v>25.274885714285709</v>
      </c>
      <c r="CF37">
        <v>25.12292857142857</v>
      </c>
      <c r="CG37">
        <v>1200.068571428571</v>
      </c>
      <c r="CH37">
        <v>0.50002485714285716</v>
      </c>
      <c r="CI37">
        <v>0.4999751428571429</v>
      </c>
      <c r="CJ37">
        <v>0</v>
      </c>
      <c r="CK37">
        <v>1379.424285714286</v>
      </c>
      <c r="CL37">
        <v>4.9990899999999998</v>
      </c>
      <c r="CM37">
        <v>15345.4</v>
      </c>
      <c r="CN37">
        <v>9558.4885714285738</v>
      </c>
      <c r="CO37">
        <v>42.58</v>
      </c>
      <c r="CP37">
        <v>44.375</v>
      </c>
      <c r="CQ37">
        <v>43.375</v>
      </c>
      <c r="CR37">
        <v>43.338999999999999</v>
      </c>
      <c r="CS37">
        <v>43.928142857142859</v>
      </c>
      <c r="CT37">
        <v>597.56428571428569</v>
      </c>
      <c r="CU37">
        <v>597.50428571428563</v>
      </c>
      <c r="CV37">
        <v>0</v>
      </c>
      <c r="CW37">
        <v>1668449075.9000001</v>
      </c>
      <c r="CX37">
        <v>0</v>
      </c>
      <c r="CY37">
        <v>1668448751</v>
      </c>
      <c r="CZ37" t="s">
        <v>356</v>
      </c>
      <c r="DA37">
        <v>1668448748.5</v>
      </c>
      <c r="DB37">
        <v>1668448751</v>
      </c>
      <c r="DC37">
        <v>3</v>
      </c>
      <c r="DD37">
        <v>-0.189</v>
      </c>
      <c r="DE37">
        <v>6.0000000000000001E-3</v>
      </c>
      <c r="DF37">
        <v>2.7440000000000002</v>
      </c>
      <c r="DG37">
        <v>0.182</v>
      </c>
      <c r="DH37">
        <v>410</v>
      </c>
      <c r="DI37">
        <v>31</v>
      </c>
      <c r="DJ37">
        <v>0.83</v>
      </c>
      <c r="DK37">
        <v>0.24</v>
      </c>
      <c r="DL37">
        <v>1.2281627474677379</v>
      </c>
      <c r="DM37">
        <v>4.1666123919463137E-2</v>
      </c>
      <c r="DN37">
        <v>64.816782167977806</v>
      </c>
      <c r="DO37">
        <v>1</v>
      </c>
      <c r="DP37">
        <v>-4.4050424501312212E-2</v>
      </c>
      <c r="DQ37">
        <v>1.098278509094952E-3</v>
      </c>
      <c r="DR37">
        <v>1.7065963748775339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2</v>
      </c>
      <c r="DY37">
        <v>2</v>
      </c>
      <c r="DZ37" t="s">
        <v>357</v>
      </c>
      <c r="EA37">
        <v>3.2961900000000002</v>
      </c>
      <c r="EB37">
        <v>2.625</v>
      </c>
      <c r="EC37">
        <v>3.5587599999999997E-2</v>
      </c>
      <c r="ED37">
        <v>3.8511799999999999E-2</v>
      </c>
      <c r="EE37">
        <v>0.13341800000000001</v>
      </c>
      <c r="EF37">
        <v>0.131326</v>
      </c>
      <c r="EG37">
        <v>29158</v>
      </c>
      <c r="EH37">
        <v>29752.7</v>
      </c>
      <c r="EI37">
        <v>28128.5</v>
      </c>
      <c r="EJ37">
        <v>29783.599999999999</v>
      </c>
      <c r="EK37">
        <v>33461.199999999997</v>
      </c>
      <c r="EL37">
        <v>35950.199999999997</v>
      </c>
      <c r="EM37">
        <v>39614.199999999997</v>
      </c>
      <c r="EN37">
        <v>42614.8</v>
      </c>
      <c r="EO37">
        <v>2.0722999999999998</v>
      </c>
      <c r="EP37">
        <v>2.1658499999999998</v>
      </c>
      <c r="EQ37">
        <v>0.132769</v>
      </c>
      <c r="ER37">
        <v>0</v>
      </c>
      <c r="ES37">
        <v>31.292400000000001</v>
      </c>
      <c r="ET37">
        <v>999.9</v>
      </c>
      <c r="EU37">
        <v>70.5</v>
      </c>
      <c r="EV37">
        <v>35.200000000000003</v>
      </c>
      <c r="EW37">
        <v>39.823300000000003</v>
      </c>
      <c r="EX37">
        <v>57.064599999999999</v>
      </c>
      <c r="EY37">
        <v>-4.1786899999999996</v>
      </c>
      <c r="EZ37">
        <v>2</v>
      </c>
      <c r="FA37">
        <v>0.47946899999999998</v>
      </c>
      <c r="FB37">
        <v>0.39744000000000002</v>
      </c>
      <c r="FC37">
        <v>20.272500000000001</v>
      </c>
      <c r="FD37">
        <v>5.2181899999999999</v>
      </c>
      <c r="FE37">
        <v>12.004</v>
      </c>
      <c r="FF37">
        <v>4.9868499999999996</v>
      </c>
      <c r="FG37">
        <v>3.2842500000000001</v>
      </c>
      <c r="FH37">
        <v>9999</v>
      </c>
      <c r="FI37">
        <v>9999</v>
      </c>
      <c r="FJ37">
        <v>9999</v>
      </c>
      <c r="FK37">
        <v>999.9</v>
      </c>
      <c r="FL37">
        <v>1.8656900000000001</v>
      </c>
      <c r="FM37">
        <v>1.86212</v>
      </c>
      <c r="FN37">
        <v>1.8641799999999999</v>
      </c>
      <c r="FO37">
        <v>1.8602099999999999</v>
      </c>
      <c r="FP37">
        <v>1.8609800000000001</v>
      </c>
      <c r="FQ37">
        <v>1.8601399999999999</v>
      </c>
      <c r="FR37">
        <v>1.86188</v>
      </c>
      <c r="FS37">
        <v>1.8583799999999999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1.48</v>
      </c>
      <c r="GH37">
        <v>0.1883</v>
      </c>
      <c r="GI37">
        <v>0.88714366665690214</v>
      </c>
      <c r="GJ37">
        <v>4.8896608494293911E-3</v>
      </c>
      <c r="GK37">
        <v>-7.8586513176592118E-7</v>
      </c>
      <c r="GL37">
        <v>-6.6906372272648557E-11</v>
      </c>
      <c r="GM37">
        <v>-0.1240552008387836</v>
      </c>
      <c r="GN37">
        <v>5.7626404307366264E-3</v>
      </c>
      <c r="GO37">
        <v>2.3938185246553831E-4</v>
      </c>
      <c r="GP37">
        <v>-3.5071084383927918E-6</v>
      </c>
      <c r="GQ37">
        <v>6</v>
      </c>
      <c r="GR37">
        <v>2073</v>
      </c>
      <c r="GS37">
        <v>4</v>
      </c>
      <c r="GT37">
        <v>35</v>
      </c>
      <c r="GU37">
        <v>5.5</v>
      </c>
      <c r="GV37">
        <v>5.4</v>
      </c>
      <c r="GW37">
        <v>0.56884800000000002</v>
      </c>
      <c r="GX37">
        <v>2.6220699999999999</v>
      </c>
      <c r="GY37">
        <v>2.04834</v>
      </c>
      <c r="GZ37">
        <v>2.6122999999999998</v>
      </c>
      <c r="HA37">
        <v>2.1972700000000001</v>
      </c>
      <c r="HB37">
        <v>2.2912599999999999</v>
      </c>
      <c r="HC37">
        <v>40.298200000000001</v>
      </c>
      <c r="HD37">
        <v>14.1846</v>
      </c>
      <c r="HE37">
        <v>18</v>
      </c>
      <c r="HF37">
        <v>587.50599999999997</v>
      </c>
      <c r="HG37">
        <v>731.59100000000001</v>
      </c>
      <c r="HH37">
        <v>31.0001</v>
      </c>
      <c r="HI37">
        <v>33.350900000000003</v>
      </c>
      <c r="HJ37">
        <v>30.000499999999999</v>
      </c>
      <c r="HK37">
        <v>33.231200000000001</v>
      </c>
      <c r="HL37">
        <v>33.2179</v>
      </c>
      <c r="HM37">
        <v>11.468500000000001</v>
      </c>
      <c r="HN37">
        <v>26.5303</v>
      </c>
      <c r="HO37">
        <v>78.247699999999995</v>
      </c>
      <c r="HP37">
        <v>31</v>
      </c>
      <c r="HQ37">
        <v>152.31700000000001</v>
      </c>
      <c r="HR37">
        <v>31.728100000000001</v>
      </c>
      <c r="HS37">
        <v>98.984899999999996</v>
      </c>
      <c r="HT37">
        <v>98.778400000000005</v>
      </c>
    </row>
    <row r="38" spans="1:228" x14ac:dyDescent="0.2">
      <c r="A38">
        <v>23</v>
      </c>
      <c r="B38">
        <v>1668449079.5999999</v>
      </c>
      <c r="C38">
        <v>87.5</v>
      </c>
      <c r="D38" t="s">
        <v>403</v>
      </c>
      <c r="E38" t="s">
        <v>404</v>
      </c>
      <c r="F38">
        <v>4</v>
      </c>
      <c r="G38">
        <v>1668449077.5999999</v>
      </c>
      <c r="H38">
        <f t="shared" si="0"/>
        <v>7.218757119825432E-4</v>
      </c>
      <c r="I38">
        <f t="shared" si="1"/>
        <v>0.72187571198254319</v>
      </c>
      <c r="J38">
        <f t="shared" si="2"/>
        <v>2.272007956544404</v>
      </c>
      <c r="K38">
        <f t="shared" si="3"/>
        <v>128.60642857142861</v>
      </c>
      <c r="L38">
        <f t="shared" si="4"/>
        <v>25.357280053997915</v>
      </c>
      <c r="M38">
        <f t="shared" si="5"/>
        <v>2.5662795333687578</v>
      </c>
      <c r="N38">
        <f t="shared" si="6"/>
        <v>13.015593344384468</v>
      </c>
      <c r="O38">
        <f t="shared" si="7"/>
        <v>3.6238167349601225E-2</v>
      </c>
      <c r="P38">
        <f t="shared" si="8"/>
        <v>3.6811452635832005</v>
      </c>
      <c r="Q38">
        <f t="shared" si="9"/>
        <v>3.6041142913684543E-2</v>
      </c>
      <c r="R38">
        <f t="shared" si="10"/>
        <v>2.2543326708822056E-2</v>
      </c>
      <c r="S38">
        <f t="shared" si="11"/>
        <v>226.10842037669596</v>
      </c>
      <c r="T38">
        <f t="shared" si="12"/>
        <v>33.774315711318984</v>
      </c>
      <c r="U38">
        <f t="shared" si="13"/>
        <v>33.440385714285718</v>
      </c>
      <c r="V38">
        <f t="shared" si="14"/>
        <v>5.178472473583172</v>
      </c>
      <c r="W38">
        <f t="shared" si="15"/>
        <v>64.578943771804518</v>
      </c>
      <c r="X38">
        <f t="shared" si="16"/>
        <v>3.2356836331264542</v>
      </c>
      <c r="Y38">
        <f t="shared" si="17"/>
        <v>5.0104313327886443</v>
      </c>
      <c r="Z38">
        <f t="shared" si="18"/>
        <v>1.9427888404567177</v>
      </c>
      <c r="AA38">
        <f t="shared" si="19"/>
        <v>-31.834718898430154</v>
      </c>
      <c r="AB38">
        <f t="shared" si="20"/>
        <v>-116.63938008355395</v>
      </c>
      <c r="AC38">
        <f t="shared" si="21"/>
        <v>-7.2671118151819929</v>
      </c>
      <c r="AD38">
        <f t="shared" si="22"/>
        <v>70.367209579529842</v>
      </c>
      <c r="AE38">
        <f t="shared" si="23"/>
        <v>25.823323299022217</v>
      </c>
      <c r="AF38">
        <f t="shared" si="24"/>
        <v>0.72000753230299963</v>
      </c>
      <c r="AG38">
        <f t="shared" si="25"/>
        <v>2.272007956544404</v>
      </c>
      <c r="AH38">
        <v>143.33962236536789</v>
      </c>
      <c r="AI38">
        <v>135.41166060606071</v>
      </c>
      <c r="AJ38">
        <v>1.7064374891774901</v>
      </c>
      <c r="AK38">
        <v>66.64</v>
      </c>
      <c r="AL38">
        <f t="shared" si="26"/>
        <v>0.72187571198254319</v>
      </c>
      <c r="AM38">
        <v>31.68318066677374</v>
      </c>
      <c r="AN38">
        <v>31.973559340659371</v>
      </c>
      <c r="AO38">
        <v>-1.5916932546125371E-5</v>
      </c>
      <c r="AP38">
        <v>87.468879537320859</v>
      </c>
      <c r="AQ38">
        <v>88</v>
      </c>
      <c r="AR38">
        <v>14</v>
      </c>
      <c r="AS38">
        <f t="shared" si="27"/>
        <v>1</v>
      </c>
      <c r="AT38">
        <f t="shared" si="28"/>
        <v>0</v>
      </c>
      <c r="AU38">
        <f t="shared" si="29"/>
        <v>47372.423948100521</v>
      </c>
      <c r="AV38">
        <f t="shared" si="30"/>
        <v>1199.97</v>
      </c>
      <c r="AW38">
        <f t="shared" si="31"/>
        <v>1025.8987421640911</v>
      </c>
      <c r="AX38">
        <f t="shared" si="32"/>
        <v>0.85493699189487327</v>
      </c>
      <c r="AY38">
        <f t="shared" si="33"/>
        <v>0.18842839435710557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1668449077.5999999</v>
      </c>
      <c r="BF38">
        <v>128.60642857142861</v>
      </c>
      <c r="BG38">
        <v>139.3724285714286</v>
      </c>
      <c r="BH38">
        <v>31.971628571428571</v>
      </c>
      <c r="BI38">
        <v>31.682085714285709</v>
      </c>
      <c r="BJ38">
        <v>127.11071428571429</v>
      </c>
      <c r="BK38">
        <v>31.783300000000001</v>
      </c>
      <c r="BL38">
        <v>649.94414285714288</v>
      </c>
      <c r="BM38">
        <v>101.10514285714289</v>
      </c>
      <c r="BN38">
        <v>9.9699614285714291E-2</v>
      </c>
      <c r="BO38">
        <v>32.85265714285714</v>
      </c>
      <c r="BP38">
        <v>33.440385714285718</v>
      </c>
      <c r="BQ38">
        <v>999.89999999999986</v>
      </c>
      <c r="BR38">
        <v>0</v>
      </c>
      <c r="BS38">
        <v>0</v>
      </c>
      <c r="BT38">
        <v>9007.3214285714294</v>
      </c>
      <c r="BU38">
        <v>0</v>
      </c>
      <c r="BV38">
        <v>73.70955714285715</v>
      </c>
      <c r="BW38">
        <v>-10.765985714285719</v>
      </c>
      <c r="BX38">
        <v>132.8541428571429</v>
      </c>
      <c r="BY38">
        <v>143.93257142857141</v>
      </c>
      <c r="BZ38">
        <v>0.28952642857142852</v>
      </c>
      <c r="CA38">
        <v>139.3724285714286</v>
      </c>
      <c r="CB38">
        <v>31.682085714285709</v>
      </c>
      <c r="CC38">
        <v>3.232489999999999</v>
      </c>
      <c r="CD38">
        <v>3.20322</v>
      </c>
      <c r="CE38">
        <v>25.276599999999998</v>
      </c>
      <c r="CF38">
        <v>25.12378571428571</v>
      </c>
      <c r="CG38">
        <v>1199.97</v>
      </c>
      <c r="CH38">
        <v>0.50001699999999993</v>
      </c>
      <c r="CI38">
        <v>0.49998300000000001</v>
      </c>
      <c r="CJ38">
        <v>0</v>
      </c>
      <c r="CK38">
        <v>1378.8614285714291</v>
      </c>
      <c r="CL38">
        <v>4.9990899999999998</v>
      </c>
      <c r="CM38">
        <v>15337.314285714279</v>
      </c>
      <c r="CN38">
        <v>9557.6757142857132</v>
      </c>
      <c r="CO38">
        <v>42.588999999999999</v>
      </c>
      <c r="CP38">
        <v>44.375</v>
      </c>
      <c r="CQ38">
        <v>43.375</v>
      </c>
      <c r="CR38">
        <v>43.375</v>
      </c>
      <c r="CS38">
        <v>43.936999999999998</v>
      </c>
      <c r="CT38">
        <v>597.50571428571425</v>
      </c>
      <c r="CU38">
        <v>597.46428571428567</v>
      </c>
      <c r="CV38">
        <v>0</v>
      </c>
      <c r="CW38">
        <v>1668449080.0999999</v>
      </c>
      <c r="CX38">
        <v>0</v>
      </c>
      <c r="CY38">
        <v>1668448751</v>
      </c>
      <c r="CZ38" t="s">
        <v>356</v>
      </c>
      <c r="DA38">
        <v>1668448748.5</v>
      </c>
      <c r="DB38">
        <v>1668448751</v>
      </c>
      <c r="DC38">
        <v>3</v>
      </c>
      <c r="DD38">
        <v>-0.189</v>
      </c>
      <c r="DE38">
        <v>6.0000000000000001E-3</v>
      </c>
      <c r="DF38">
        <v>2.7440000000000002</v>
      </c>
      <c r="DG38">
        <v>0.182</v>
      </c>
      <c r="DH38">
        <v>410</v>
      </c>
      <c r="DI38">
        <v>31</v>
      </c>
      <c r="DJ38">
        <v>0.83</v>
      </c>
      <c r="DK38">
        <v>0.24</v>
      </c>
      <c r="DL38">
        <v>1.2239735145447279</v>
      </c>
      <c r="DM38">
        <v>4.1574798539317587E-2</v>
      </c>
      <c r="DN38">
        <v>64.805848970875573</v>
      </c>
      <c r="DO38">
        <v>1</v>
      </c>
      <c r="DP38">
        <v>-4.393447038090581E-2</v>
      </c>
      <c r="DQ38">
        <v>1.099486315450277E-3</v>
      </c>
      <c r="DR38">
        <v>1.7063095819740439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2</v>
      </c>
      <c r="DY38">
        <v>2</v>
      </c>
      <c r="DZ38" t="s">
        <v>357</v>
      </c>
      <c r="EA38">
        <v>3.2965300000000002</v>
      </c>
      <c r="EB38">
        <v>2.6252599999999999</v>
      </c>
      <c r="EC38">
        <v>3.7375199999999997E-2</v>
      </c>
      <c r="ED38">
        <v>4.02695E-2</v>
      </c>
      <c r="EE38">
        <v>0.133432</v>
      </c>
      <c r="EF38">
        <v>0.13132199999999999</v>
      </c>
      <c r="EG38">
        <v>29103.200000000001</v>
      </c>
      <c r="EH38">
        <v>29697.8</v>
      </c>
      <c r="EI38">
        <v>28127.8</v>
      </c>
      <c r="EJ38">
        <v>29783.1</v>
      </c>
      <c r="EK38">
        <v>33460.1</v>
      </c>
      <c r="EL38">
        <v>35949.800000000003</v>
      </c>
      <c r="EM38">
        <v>39613.300000000003</v>
      </c>
      <c r="EN38">
        <v>42614.1</v>
      </c>
      <c r="EO38">
        <v>2.0707499999999999</v>
      </c>
      <c r="EP38">
        <v>2.1655199999999999</v>
      </c>
      <c r="EQ38">
        <v>0.13261700000000001</v>
      </c>
      <c r="ER38">
        <v>0</v>
      </c>
      <c r="ES38">
        <v>31.292400000000001</v>
      </c>
      <c r="ET38">
        <v>999.9</v>
      </c>
      <c r="EU38">
        <v>70.5</v>
      </c>
      <c r="EV38">
        <v>35.200000000000003</v>
      </c>
      <c r="EW38">
        <v>39.819899999999997</v>
      </c>
      <c r="EX38">
        <v>57.034500000000001</v>
      </c>
      <c r="EY38">
        <v>-4.3629800000000003</v>
      </c>
      <c r="EZ38">
        <v>2</v>
      </c>
      <c r="FA38">
        <v>0.48000500000000001</v>
      </c>
      <c r="FB38">
        <v>0.40025100000000002</v>
      </c>
      <c r="FC38">
        <v>20.273</v>
      </c>
      <c r="FD38">
        <v>5.2220800000000001</v>
      </c>
      <c r="FE38">
        <v>12.004300000000001</v>
      </c>
      <c r="FF38">
        <v>4.9877500000000001</v>
      </c>
      <c r="FG38">
        <v>3.2849200000000001</v>
      </c>
      <c r="FH38">
        <v>9999</v>
      </c>
      <c r="FI38">
        <v>9999</v>
      </c>
      <c r="FJ38">
        <v>9999</v>
      </c>
      <c r="FK38">
        <v>999.9</v>
      </c>
      <c r="FL38">
        <v>1.8656900000000001</v>
      </c>
      <c r="FM38">
        <v>1.8621000000000001</v>
      </c>
      <c r="FN38">
        <v>1.8641700000000001</v>
      </c>
      <c r="FO38">
        <v>1.86022</v>
      </c>
      <c r="FP38">
        <v>1.861</v>
      </c>
      <c r="FQ38">
        <v>1.86015</v>
      </c>
      <c r="FR38">
        <v>1.8618699999999999</v>
      </c>
      <c r="FS38">
        <v>1.8583799999999999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1.512</v>
      </c>
      <c r="GH38">
        <v>0.1883</v>
      </c>
      <c r="GI38">
        <v>0.88714366665690214</v>
      </c>
      <c r="GJ38">
        <v>4.8896608494293911E-3</v>
      </c>
      <c r="GK38">
        <v>-7.8586513176592118E-7</v>
      </c>
      <c r="GL38">
        <v>-6.6906372272648557E-11</v>
      </c>
      <c r="GM38">
        <v>-0.1240552008387836</v>
      </c>
      <c r="GN38">
        <v>5.7626404307366264E-3</v>
      </c>
      <c r="GO38">
        <v>2.3938185246553831E-4</v>
      </c>
      <c r="GP38">
        <v>-3.5071084383927918E-6</v>
      </c>
      <c r="GQ38">
        <v>6</v>
      </c>
      <c r="GR38">
        <v>2073</v>
      </c>
      <c r="GS38">
        <v>4</v>
      </c>
      <c r="GT38">
        <v>35</v>
      </c>
      <c r="GU38">
        <v>5.5</v>
      </c>
      <c r="GV38">
        <v>5.5</v>
      </c>
      <c r="GW38">
        <v>0.59082000000000001</v>
      </c>
      <c r="GX38">
        <v>2.6220699999999999</v>
      </c>
      <c r="GY38">
        <v>2.04834</v>
      </c>
      <c r="GZ38">
        <v>2.6110799999999998</v>
      </c>
      <c r="HA38">
        <v>2.1972700000000001</v>
      </c>
      <c r="HB38">
        <v>2.3034699999999999</v>
      </c>
      <c r="HC38">
        <v>40.298200000000001</v>
      </c>
      <c r="HD38">
        <v>14.2021</v>
      </c>
      <c r="HE38">
        <v>18</v>
      </c>
      <c r="HF38">
        <v>586.41399999999999</v>
      </c>
      <c r="HG38">
        <v>731.33</v>
      </c>
      <c r="HH38">
        <v>31.000499999999999</v>
      </c>
      <c r="HI38">
        <v>33.354599999999998</v>
      </c>
      <c r="HJ38">
        <v>30.000599999999999</v>
      </c>
      <c r="HK38">
        <v>33.2348</v>
      </c>
      <c r="HL38">
        <v>33.221600000000002</v>
      </c>
      <c r="HM38">
        <v>11.8292</v>
      </c>
      <c r="HN38">
        <v>26.5303</v>
      </c>
      <c r="HO38">
        <v>78.247699999999995</v>
      </c>
      <c r="HP38">
        <v>31</v>
      </c>
      <c r="HQ38">
        <v>159.09800000000001</v>
      </c>
      <c r="HR38">
        <v>31.728100000000001</v>
      </c>
      <c r="HS38">
        <v>98.982500000000002</v>
      </c>
      <c r="HT38">
        <v>98.776700000000005</v>
      </c>
    </row>
    <row r="39" spans="1:228" x14ac:dyDescent="0.2">
      <c r="A39">
        <v>24</v>
      </c>
      <c r="B39">
        <v>1668449083.5999999</v>
      </c>
      <c r="C39">
        <v>91.5</v>
      </c>
      <c r="D39" t="s">
        <v>405</v>
      </c>
      <c r="E39" t="s">
        <v>406</v>
      </c>
      <c r="F39">
        <v>4</v>
      </c>
      <c r="G39">
        <v>1668449081.2874999</v>
      </c>
      <c r="H39">
        <f t="shared" si="0"/>
        <v>7.2209490557976163E-4</v>
      </c>
      <c r="I39">
        <f t="shared" si="1"/>
        <v>0.72209490557976164</v>
      </c>
      <c r="J39">
        <f t="shared" si="2"/>
        <v>1.8168155376554345</v>
      </c>
      <c r="K39">
        <f t="shared" si="3"/>
        <v>134.76362499999999</v>
      </c>
      <c r="L39">
        <f t="shared" si="4"/>
        <v>51.237241382480086</v>
      </c>
      <c r="M39">
        <f t="shared" si="5"/>
        <v>5.1856222631290967</v>
      </c>
      <c r="N39">
        <f t="shared" si="6"/>
        <v>13.63916626274376</v>
      </c>
      <c r="O39">
        <f t="shared" si="7"/>
        <v>3.6257749880956001E-2</v>
      </c>
      <c r="P39">
        <f t="shared" si="8"/>
        <v>3.6791926495253962</v>
      </c>
      <c r="Q39">
        <f t="shared" si="9"/>
        <v>3.6060409013034499E-2</v>
      </c>
      <c r="R39">
        <f t="shared" si="10"/>
        <v>2.2555396212369617E-2</v>
      </c>
      <c r="S39">
        <f t="shared" si="11"/>
        <v>226.11281360859806</v>
      </c>
      <c r="T39">
        <f t="shared" si="12"/>
        <v>33.773682121568228</v>
      </c>
      <c r="U39">
        <f t="shared" si="13"/>
        <v>33.439500000000002</v>
      </c>
      <c r="V39">
        <f t="shared" si="14"/>
        <v>5.1782155904912068</v>
      </c>
      <c r="W39">
        <f t="shared" si="15"/>
        <v>64.585335657492067</v>
      </c>
      <c r="X39">
        <f t="shared" si="16"/>
        <v>3.2358092020565943</v>
      </c>
      <c r="Y39">
        <f t="shared" si="17"/>
        <v>5.0101298833789247</v>
      </c>
      <c r="Z39">
        <f t="shared" si="18"/>
        <v>1.9424063884346126</v>
      </c>
      <c r="AA39">
        <f t="shared" si="19"/>
        <v>-31.844385336067489</v>
      </c>
      <c r="AB39">
        <f t="shared" si="20"/>
        <v>-116.61399300778805</v>
      </c>
      <c r="AC39">
        <f t="shared" si="21"/>
        <v>-7.2693164045386949</v>
      </c>
      <c r="AD39">
        <f t="shared" si="22"/>
        <v>70.385118860203818</v>
      </c>
      <c r="AE39">
        <f t="shared" si="23"/>
        <v>25.623504051056734</v>
      </c>
      <c r="AF39">
        <f t="shared" si="24"/>
        <v>0.72746300498566874</v>
      </c>
      <c r="AG39">
        <f t="shared" si="25"/>
        <v>1.8168155376554345</v>
      </c>
      <c r="AH39">
        <v>150.18096820086581</v>
      </c>
      <c r="AI39">
        <v>142.35078181818179</v>
      </c>
      <c r="AJ39">
        <v>1.7303334199134219</v>
      </c>
      <c r="AK39">
        <v>66.64</v>
      </c>
      <c r="AL39">
        <f t="shared" si="26"/>
        <v>0.72209490557976164</v>
      </c>
      <c r="AM39">
        <v>31.680433378785981</v>
      </c>
      <c r="AN39">
        <v>31.970702197802229</v>
      </c>
      <c r="AO39">
        <v>2.0628704969713349E-5</v>
      </c>
      <c r="AP39">
        <v>87.468879537320859</v>
      </c>
      <c r="AQ39">
        <v>87</v>
      </c>
      <c r="AR39">
        <v>13</v>
      </c>
      <c r="AS39">
        <f t="shared" si="27"/>
        <v>1</v>
      </c>
      <c r="AT39">
        <f t="shared" si="28"/>
        <v>0</v>
      </c>
      <c r="AU39">
        <f t="shared" si="29"/>
        <v>47337.686233617176</v>
      </c>
      <c r="AV39">
        <f t="shared" si="30"/>
        <v>1199.9949999999999</v>
      </c>
      <c r="AW39">
        <f t="shared" si="31"/>
        <v>1025.9199510925378</v>
      </c>
      <c r="AX39">
        <f t="shared" si="32"/>
        <v>0.85493685481400994</v>
      </c>
      <c r="AY39">
        <f t="shared" si="33"/>
        <v>0.18842812979103921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1668449081.2874999</v>
      </c>
      <c r="BF39">
        <v>134.76362499999999</v>
      </c>
      <c r="BG39">
        <v>145.44874999999999</v>
      </c>
      <c r="BH39">
        <v>31.97185</v>
      </c>
      <c r="BI39">
        <v>31.679312500000002</v>
      </c>
      <c r="BJ39">
        <v>133.239</v>
      </c>
      <c r="BK39">
        <v>31.783537500000001</v>
      </c>
      <c r="BL39">
        <v>649.95174999999995</v>
      </c>
      <c r="BM39">
        <v>101.108125</v>
      </c>
      <c r="BN39">
        <v>9.9944037499999999E-2</v>
      </c>
      <c r="BO39">
        <v>32.851587500000001</v>
      </c>
      <c r="BP39">
        <v>33.439500000000002</v>
      </c>
      <c r="BQ39">
        <v>999.9</v>
      </c>
      <c r="BR39">
        <v>0</v>
      </c>
      <c r="BS39">
        <v>0</v>
      </c>
      <c r="BT39">
        <v>9000.3125</v>
      </c>
      <c r="BU39">
        <v>0</v>
      </c>
      <c r="BV39">
        <v>73.522175000000004</v>
      </c>
      <c r="BW39">
        <v>-10.685162500000001</v>
      </c>
      <c r="BX39">
        <v>139.21462500000001</v>
      </c>
      <c r="BY39">
        <v>150.20724999999999</v>
      </c>
      <c r="BZ39">
        <v>0.29253475000000001</v>
      </c>
      <c r="CA39">
        <v>145.44874999999999</v>
      </c>
      <c r="CB39">
        <v>31.679312500000002</v>
      </c>
      <c r="CC39">
        <v>3.2326112500000002</v>
      </c>
      <c r="CD39">
        <v>3.2030337499999999</v>
      </c>
      <c r="CE39">
        <v>25.277237499999998</v>
      </c>
      <c r="CF39">
        <v>25.122812499999998</v>
      </c>
      <c r="CG39">
        <v>1199.9949999999999</v>
      </c>
      <c r="CH39">
        <v>0.50002162500000003</v>
      </c>
      <c r="CI39">
        <v>0.49997837499999997</v>
      </c>
      <c r="CJ39">
        <v>0</v>
      </c>
      <c r="CK39">
        <v>1378.6</v>
      </c>
      <c r="CL39">
        <v>4.9990899999999998</v>
      </c>
      <c r="CM39">
        <v>15331.9625</v>
      </c>
      <c r="CN39">
        <v>9557.8950000000004</v>
      </c>
      <c r="CO39">
        <v>42.593499999999999</v>
      </c>
      <c r="CP39">
        <v>44.375</v>
      </c>
      <c r="CQ39">
        <v>43.375</v>
      </c>
      <c r="CR39">
        <v>43.375</v>
      </c>
      <c r="CS39">
        <v>43.952749999999988</v>
      </c>
      <c r="CT39">
        <v>597.52375000000006</v>
      </c>
      <c r="CU39">
        <v>597.47125000000005</v>
      </c>
      <c r="CV39">
        <v>0</v>
      </c>
      <c r="CW39">
        <v>1668449083.7</v>
      </c>
      <c r="CX39">
        <v>0</v>
      </c>
      <c r="CY39">
        <v>1668448751</v>
      </c>
      <c r="CZ39" t="s">
        <v>356</v>
      </c>
      <c r="DA39">
        <v>1668448748.5</v>
      </c>
      <c r="DB39">
        <v>1668448751</v>
      </c>
      <c r="DC39">
        <v>3</v>
      </c>
      <c r="DD39">
        <v>-0.189</v>
      </c>
      <c r="DE39">
        <v>6.0000000000000001E-3</v>
      </c>
      <c r="DF39">
        <v>2.7440000000000002</v>
      </c>
      <c r="DG39">
        <v>0.182</v>
      </c>
      <c r="DH39">
        <v>410</v>
      </c>
      <c r="DI39">
        <v>31</v>
      </c>
      <c r="DJ39">
        <v>0.83</v>
      </c>
      <c r="DK39">
        <v>0.24</v>
      </c>
      <c r="DL39">
        <v>1.219811710477732</v>
      </c>
      <c r="DM39">
        <v>4.1483952904329893E-2</v>
      </c>
      <c r="DN39">
        <v>64.794916792534735</v>
      </c>
      <c r="DO39">
        <v>1</v>
      </c>
      <c r="DP39">
        <v>-4.3816976734357541E-2</v>
      </c>
      <c r="DQ39">
        <v>1.1007181430069349E-3</v>
      </c>
      <c r="DR39">
        <v>1.706023250179042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2</v>
      </c>
      <c r="DY39">
        <v>2</v>
      </c>
      <c r="DZ39" t="s">
        <v>357</v>
      </c>
      <c r="EA39">
        <v>3.2964699999999998</v>
      </c>
      <c r="EB39">
        <v>2.6255999999999999</v>
      </c>
      <c r="EC39">
        <v>3.9161500000000002E-2</v>
      </c>
      <c r="ED39">
        <v>4.1962199999999998E-2</v>
      </c>
      <c r="EE39">
        <v>0.13342499999999999</v>
      </c>
      <c r="EF39">
        <v>0.13132099999999999</v>
      </c>
      <c r="EG39">
        <v>29049.4</v>
      </c>
      <c r="EH39">
        <v>29645.4</v>
      </c>
      <c r="EI39">
        <v>28128</v>
      </c>
      <c r="EJ39">
        <v>29783.1</v>
      </c>
      <c r="EK39">
        <v>33459.9</v>
      </c>
      <c r="EL39">
        <v>35949.800000000003</v>
      </c>
      <c r="EM39">
        <v>39612.699999999997</v>
      </c>
      <c r="EN39">
        <v>42613.8</v>
      </c>
      <c r="EO39">
        <v>2.0715499999999998</v>
      </c>
      <c r="EP39">
        <v>2.1655799999999998</v>
      </c>
      <c r="EQ39">
        <v>0.131689</v>
      </c>
      <c r="ER39">
        <v>0</v>
      </c>
      <c r="ES39">
        <v>31.292400000000001</v>
      </c>
      <c r="ET39">
        <v>999.9</v>
      </c>
      <c r="EU39">
        <v>70.5</v>
      </c>
      <c r="EV39">
        <v>35.200000000000003</v>
      </c>
      <c r="EW39">
        <v>39.8187</v>
      </c>
      <c r="EX39">
        <v>57.0946</v>
      </c>
      <c r="EY39">
        <v>-4.2427900000000003</v>
      </c>
      <c r="EZ39">
        <v>2</v>
      </c>
      <c r="FA39">
        <v>0.48030200000000001</v>
      </c>
      <c r="FB39">
        <v>0.40183000000000002</v>
      </c>
      <c r="FC39">
        <v>20.2728</v>
      </c>
      <c r="FD39">
        <v>5.2202799999999998</v>
      </c>
      <c r="FE39">
        <v>12.004</v>
      </c>
      <c r="FF39">
        <v>4.9871499999999997</v>
      </c>
      <c r="FG39">
        <v>3.2845800000000001</v>
      </c>
      <c r="FH39">
        <v>9999</v>
      </c>
      <c r="FI39">
        <v>9999</v>
      </c>
      <c r="FJ39">
        <v>9999</v>
      </c>
      <c r="FK39">
        <v>999.9</v>
      </c>
      <c r="FL39">
        <v>1.8656900000000001</v>
      </c>
      <c r="FM39">
        <v>1.86212</v>
      </c>
      <c r="FN39">
        <v>1.8641700000000001</v>
      </c>
      <c r="FO39">
        <v>1.8602300000000001</v>
      </c>
      <c r="FP39">
        <v>1.86103</v>
      </c>
      <c r="FQ39">
        <v>1.8601300000000001</v>
      </c>
      <c r="FR39">
        <v>1.86188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1.542</v>
      </c>
      <c r="GH39">
        <v>0.1883</v>
      </c>
      <c r="GI39">
        <v>0.88714366665690214</v>
      </c>
      <c r="GJ39">
        <v>4.8896608494293911E-3</v>
      </c>
      <c r="GK39">
        <v>-7.8586513176592118E-7</v>
      </c>
      <c r="GL39">
        <v>-6.6906372272648557E-11</v>
      </c>
      <c r="GM39">
        <v>-0.1240552008387836</v>
      </c>
      <c r="GN39">
        <v>5.7626404307366264E-3</v>
      </c>
      <c r="GO39">
        <v>2.3938185246553831E-4</v>
      </c>
      <c r="GP39">
        <v>-3.5071084383927918E-6</v>
      </c>
      <c r="GQ39">
        <v>6</v>
      </c>
      <c r="GR39">
        <v>2073</v>
      </c>
      <c r="GS39">
        <v>4</v>
      </c>
      <c r="GT39">
        <v>35</v>
      </c>
      <c r="GU39">
        <v>5.6</v>
      </c>
      <c r="GV39">
        <v>5.5</v>
      </c>
      <c r="GW39">
        <v>0.60913099999999998</v>
      </c>
      <c r="GX39">
        <v>2.6135299999999999</v>
      </c>
      <c r="GY39">
        <v>2.04834</v>
      </c>
      <c r="GZ39">
        <v>2.6122999999999998</v>
      </c>
      <c r="HA39">
        <v>2.1972700000000001</v>
      </c>
      <c r="HB39">
        <v>2.3559600000000001</v>
      </c>
      <c r="HC39">
        <v>40.298200000000001</v>
      </c>
      <c r="HD39">
        <v>14.210800000000001</v>
      </c>
      <c r="HE39">
        <v>18</v>
      </c>
      <c r="HF39">
        <v>587.02300000000002</v>
      </c>
      <c r="HG39">
        <v>731.41399999999999</v>
      </c>
      <c r="HH39">
        <v>31.000499999999999</v>
      </c>
      <c r="HI39">
        <v>33.358400000000003</v>
      </c>
      <c r="HJ39">
        <v>30.000499999999999</v>
      </c>
      <c r="HK39">
        <v>33.237900000000003</v>
      </c>
      <c r="HL39">
        <v>33.224699999999999</v>
      </c>
      <c r="HM39">
        <v>12.2342</v>
      </c>
      <c r="HN39">
        <v>26.5303</v>
      </c>
      <c r="HO39">
        <v>78.247699999999995</v>
      </c>
      <c r="HP39">
        <v>31</v>
      </c>
      <c r="HQ39">
        <v>162.72399999999999</v>
      </c>
      <c r="HR39">
        <v>31.728100000000001</v>
      </c>
      <c r="HS39">
        <v>98.981999999999999</v>
      </c>
      <c r="HT39">
        <v>98.776300000000006</v>
      </c>
    </row>
    <row r="40" spans="1:228" x14ac:dyDescent="0.2">
      <c r="A40">
        <v>25</v>
      </c>
      <c r="B40">
        <v>1668449087.5999999</v>
      </c>
      <c r="C40">
        <v>95.5</v>
      </c>
      <c r="D40" t="s">
        <v>407</v>
      </c>
      <c r="E40" t="s">
        <v>408</v>
      </c>
      <c r="F40">
        <v>4</v>
      </c>
      <c r="G40">
        <v>1668449085.5999999</v>
      </c>
      <c r="H40">
        <f t="shared" si="0"/>
        <v>7.203374519420846E-4</v>
      </c>
      <c r="I40">
        <f t="shared" si="1"/>
        <v>0.72033745194208465</v>
      </c>
      <c r="J40">
        <f t="shared" si="2"/>
        <v>1.9129111910308996</v>
      </c>
      <c r="K40">
        <f t="shared" si="3"/>
        <v>141.9144285714286</v>
      </c>
      <c r="L40">
        <f t="shared" si="4"/>
        <v>53.95205414047664</v>
      </c>
      <c r="M40">
        <f t="shared" si="5"/>
        <v>5.4604786331195836</v>
      </c>
      <c r="N40">
        <f t="shared" si="6"/>
        <v>14.363136256646989</v>
      </c>
      <c r="O40">
        <f t="shared" si="7"/>
        <v>3.6246834100309905E-2</v>
      </c>
      <c r="P40">
        <f t="shared" si="8"/>
        <v>3.6889659364547218</v>
      </c>
      <c r="Q40">
        <f t="shared" si="9"/>
        <v>3.6050131135410869E-2</v>
      </c>
      <c r="R40">
        <f t="shared" si="10"/>
        <v>2.2548915776786287E-2</v>
      </c>
      <c r="S40">
        <f t="shared" si="11"/>
        <v>226.12236437685951</v>
      </c>
      <c r="T40">
        <f t="shared" si="12"/>
        <v>33.768936542753984</v>
      </c>
      <c r="U40">
        <f t="shared" si="13"/>
        <v>33.424500000000002</v>
      </c>
      <c r="V40">
        <f t="shared" si="14"/>
        <v>5.1738668341832303</v>
      </c>
      <c r="W40">
        <f t="shared" si="15"/>
        <v>64.590631391206301</v>
      </c>
      <c r="X40">
        <f t="shared" si="16"/>
        <v>3.2355541618170522</v>
      </c>
      <c r="Y40">
        <f t="shared" si="17"/>
        <v>5.0093242504787732</v>
      </c>
      <c r="Z40">
        <f t="shared" si="18"/>
        <v>1.9383126723661781</v>
      </c>
      <c r="AA40">
        <f t="shared" si="19"/>
        <v>-31.76688163064593</v>
      </c>
      <c r="AB40">
        <f t="shared" si="20"/>
        <v>-114.50915200345699</v>
      </c>
      <c r="AC40">
        <f t="shared" si="21"/>
        <v>-7.1185734390841189</v>
      </c>
      <c r="AD40">
        <f t="shared" si="22"/>
        <v>72.727757303672462</v>
      </c>
      <c r="AE40">
        <f t="shared" si="23"/>
        <v>25.383109981378379</v>
      </c>
      <c r="AF40">
        <f t="shared" si="24"/>
        <v>0.72191979335327061</v>
      </c>
      <c r="AG40">
        <f t="shared" si="25"/>
        <v>1.9129111910308996</v>
      </c>
      <c r="AH40">
        <v>156.90724657316019</v>
      </c>
      <c r="AI40">
        <v>149.15377575757569</v>
      </c>
      <c r="AJ40">
        <v>1.7015928138527741</v>
      </c>
      <c r="AK40">
        <v>66.64</v>
      </c>
      <c r="AL40">
        <f t="shared" si="26"/>
        <v>0.72033745194208465</v>
      </c>
      <c r="AM40">
        <v>31.678746461915068</v>
      </c>
      <c r="AN40">
        <v>31.96854065934069</v>
      </c>
      <c r="AO40">
        <v>-2.9718802286465451E-5</v>
      </c>
      <c r="AP40">
        <v>87.468879537320859</v>
      </c>
      <c r="AQ40">
        <v>87</v>
      </c>
      <c r="AR40">
        <v>13</v>
      </c>
      <c r="AS40">
        <f t="shared" si="27"/>
        <v>1</v>
      </c>
      <c r="AT40">
        <f t="shared" si="28"/>
        <v>0</v>
      </c>
      <c r="AU40">
        <f t="shared" si="29"/>
        <v>47512.980190994211</v>
      </c>
      <c r="AV40">
        <f t="shared" si="30"/>
        <v>1200.042857142857</v>
      </c>
      <c r="AW40">
        <f t="shared" si="31"/>
        <v>1025.9611421641757</v>
      </c>
      <c r="AX40">
        <f t="shared" si="32"/>
        <v>0.85493708500282506</v>
      </c>
      <c r="AY40">
        <f t="shared" si="33"/>
        <v>0.18842857405545241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1668449085.5999999</v>
      </c>
      <c r="BF40">
        <v>141.9144285714286</v>
      </c>
      <c r="BG40">
        <v>152.50014285714289</v>
      </c>
      <c r="BH40">
        <v>31.968771428571429</v>
      </c>
      <c r="BI40">
        <v>31.6785</v>
      </c>
      <c r="BJ40">
        <v>140.35657142857141</v>
      </c>
      <c r="BK40">
        <v>31.78051428571429</v>
      </c>
      <c r="BL40">
        <v>650.03657142857139</v>
      </c>
      <c r="BM40">
        <v>101.10985714285709</v>
      </c>
      <c r="BN40">
        <v>9.9980371428571441E-2</v>
      </c>
      <c r="BO40">
        <v>32.848728571428573</v>
      </c>
      <c r="BP40">
        <v>33.424500000000002</v>
      </c>
      <c r="BQ40">
        <v>999.89999999999986</v>
      </c>
      <c r="BR40">
        <v>0</v>
      </c>
      <c r="BS40">
        <v>0</v>
      </c>
      <c r="BT40">
        <v>9033.9285714285706</v>
      </c>
      <c r="BU40">
        <v>0</v>
      </c>
      <c r="BV40">
        <v>73.198471428571438</v>
      </c>
      <c r="BW40">
        <v>-10.585814285714291</v>
      </c>
      <c r="BX40">
        <v>146.601</v>
      </c>
      <c r="BY40">
        <v>157.489</v>
      </c>
      <c r="BZ40">
        <v>0.29028828571428572</v>
      </c>
      <c r="CA40">
        <v>152.50014285714289</v>
      </c>
      <c r="CB40">
        <v>31.6785</v>
      </c>
      <c r="CC40">
        <v>3.2323557142857142</v>
      </c>
      <c r="CD40">
        <v>3.203004285714286</v>
      </c>
      <c r="CE40">
        <v>25.2759</v>
      </c>
      <c r="CF40">
        <v>25.122642857142861</v>
      </c>
      <c r="CG40">
        <v>1200.042857142857</v>
      </c>
      <c r="CH40">
        <v>0.50001499999999999</v>
      </c>
      <c r="CI40">
        <v>0.49998500000000001</v>
      </c>
      <c r="CJ40">
        <v>0</v>
      </c>
      <c r="CK40">
        <v>1378.24</v>
      </c>
      <c r="CL40">
        <v>4.9990899999999998</v>
      </c>
      <c r="CM40">
        <v>15326.48571428572</v>
      </c>
      <c r="CN40">
        <v>9558.2514285714296</v>
      </c>
      <c r="CO40">
        <v>42.625</v>
      </c>
      <c r="CP40">
        <v>44.375</v>
      </c>
      <c r="CQ40">
        <v>43.375</v>
      </c>
      <c r="CR40">
        <v>43.375</v>
      </c>
      <c r="CS40">
        <v>43.936999999999998</v>
      </c>
      <c r="CT40">
        <v>597.53857142857146</v>
      </c>
      <c r="CU40">
        <v>597.50428571428586</v>
      </c>
      <c r="CV40">
        <v>0</v>
      </c>
      <c r="CW40">
        <v>1668449087.9000001</v>
      </c>
      <c r="CX40">
        <v>0</v>
      </c>
      <c r="CY40">
        <v>1668448751</v>
      </c>
      <c r="CZ40" t="s">
        <v>356</v>
      </c>
      <c r="DA40">
        <v>1668448748.5</v>
      </c>
      <c r="DB40">
        <v>1668448751</v>
      </c>
      <c r="DC40">
        <v>3</v>
      </c>
      <c r="DD40">
        <v>-0.189</v>
      </c>
      <c r="DE40">
        <v>6.0000000000000001E-3</v>
      </c>
      <c r="DF40">
        <v>2.7440000000000002</v>
      </c>
      <c r="DG40">
        <v>0.182</v>
      </c>
      <c r="DH40">
        <v>410</v>
      </c>
      <c r="DI40">
        <v>31</v>
      </c>
      <c r="DJ40">
        <v>0.83</v>
      </c>
      <c r="DK40">
        <v>0.24</v>
      </c>
      <c r="DL40">
        <v>1.217066645305795</v>
      </c>
      <c r="DM40">
        <v>4.1423882855387201E-2</v>
      </c>
      <c r="DN40">
        <v>64.787626633639789</v>
      </c>
      <c r="DO40">
        <v>1</v>
      </c>
      <c r="DP40">
        <v>-4.3739178159367002E-2</v>
      </c>
      <c r="DQ40">
        <v>1.1015305665341469E-3</v>
      </c>
      <c r="DR40">
        <v>1.705832346881101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2</v>
      </c>
      <c r="DY40">
        <v>2</v>
      </c>
      <c r="DZ40" t="s">
        <v>357</v>
      </c>
      <c r="EA40">
        <v>3.2964500000000001</v>
      </c>
      <c r="EB40">
        <v>2.6253799999999998</v>
      </c>
      <c r="EC40">
        <v>4.0901199999999999E-2</v>
      </c>
      <c r="ED40">
        <v>4.3681900000000003E-2</v>
      </c>
      <c r="EE40">
        <v>0.13342399999999999</v>
      </c>
      <c r="EF40">
        <v>0.13131999999999999</v>
      </c>
      <c r="EG40">
        <v>28996.799999999999</v>
      </c>
      <c r="EH40">
        <v>29592.2</v>
      </c>
      <c r="EI40">
        <v>28127.9</v>
      </c>
      <c r="EJ40">
        <v>29783.1</v>
      </c>
      <c r="EK40">
        <v>33460.1</v>
      </c>
      <c r="EL40">
        <v>35950</v>
      </c>
      <c r="EM40">
        <v>39612.699999999997</v>
      </c>
      <c r="EN40">
        <v>42613.9</v>
      </c>
      <c r="EO40">
        <v>2.0728499999999999</v>
      </c>
      <c r="EP40">
        <v>2.1656</v>
      </c>
      <c r="EQ40">
        <v>0.131689</v>
      </c>
      <c r="ER40">
        <v>0</v>
      </c>
      <c r="ES40">
        <v>31.2943</v>
      </c>
      <c r="ET40">
        <v>999.9</v>
      </c>
      <c r="EU40">
        <v>70.5</v>
      </c>
      <c r="EV40">
        <v>35.200000000000003</v>
      </c>
      <c r="EW40">
        <v>39.822400000000002</v>
      </c>
      <c r="EX40">
        <v>56.824599999999997</v>
      </c>
      <c r="EY40">
        <v>-4.1586499999999997</v>
      </c>
      <c r="EZ40">
        <v>2</v>
      </c>
      <c r="FA40">
        <v>0.48071599999999998</v>
      </c>
      <c r="FB40">
        <v>0.40413100000000002</v>
      </c>
      <c r="FC40">
        <v>20.272600000000001</v>
      </c>
      <c r="FD40">
        <v>5.2172900000000002</v>
      </c>
      <c r="FE40">
        <v>12.004300000000001</v>
      </c>
      <c r="FF40">
        <v>4.9862000000000002</v>
      </c>
      <c r="FG40">
        <v>3.2842500000000001</v>
      </c>
      <c r="FH40">
        <v>9999</v>
      </c>
      <c r="FI40">
        <v>9999</v>
      </c>
      <c r="FJ40">
        <v>9999</v>
      </c>
      <c r="FK40">
        <v>999.9</v>
      </c>
      <c r="FL40">
        <v>1.8656900000000001</v>
      </c>
      <c r="FM40">
        <v>1.8621399999999999</v>
      </c>
      <c r="FN40">
        <v>1.8641700000000001</v>
      </c>
      <c r="FO40">
        <v>1.8602300000000001</v>
      </c>
      <c r="FP40">
        <v>1.8610199999999999</v>
      </c>
      <c r="FQ40">
        <v>1.86012</v>
      </c>
      <c r="FR40">
        <v>1.8618699999999999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1.573</v>
      </c>
      <c r="GH40">
        <v>0.1883</v>
      </c>
      <c r="GI40">
        <v>0.88714366665690214</v>
      </c>
      <c r="GJ40">
        <v>4.8896608494293911E-3</v>
      </c>
      <c r="GK40">
        <v>-7.8586513176592118E-7</v>
      </c>
      <c r="GL40">
        <v>-6.6906372272648557E-11</v>
      </c>
      <c r="GM40">
        <v>-0.1240552008387836</v>
      </c>
      <c r="GN40">
        <v>5.7626404307366264E-3</v>
      </c>
      <c r="GO40">
        <v>2.3938185246553831E-4</v>
      </c>
      <c r="GP40">
        <v>-3.5071084383927918E-6</v>
      </c>
      <c r="GQ40">
        <v>6</v>
      </c>
      <c r="GR40">
        <v>2073</v>
      </c>
      <c r="GS40">
        <v>4</v>
      </c>
      <c r="GT40">
        <v>35</v>
      </c>
      <c r="GU40">
        <v>5.7</v>
      </c>
      <c r="GV40">
        <v>5.6</v>
      </c>
      <c r="GW40">
        <v>0.62866200000000005</v>
      </c>
      <c r="GX40">
        <v>2.6098599999999998</v>
      </c>
      <c r="GY40">
        <v>2.04834</v>
      </c>
      <c r="GZ40">
        <v>2.6135299999999999</v>
      </c>
      <c r="HA40">
        <v>2.1972700000000001</v>
      </c>
      <c r="HB40">
        <v>2.3327599999999999</v>
      </c>
      <c r="HC40">
        <v>40.298200000000001</v>
      </c>
      <c r="HD40">
        <v>14.2021</v>
      </c>
      <c r="HE40">
        <v>18</v>
      </c>
      <c r="HF40">
        <v>588.00300000000004</v>
      </c>
      <c r="HG40">
        <v>731.47400000000005</v>
      </c>
      <c r="HH40">
        <v>31.000599999999999</v>
      </c>
      <c r="HI40">
        <v>33.362900000000003</v>
      </c>
      <c r="HJ40">
        <v>30.000499999999999</v>
      </c>
      <c r="HK40">
        <v>33.241599999999998</v>
      </c>
      <c r="HL40">
        <v>33.227699999999999</v>
      </c>
      <c r="HM40">
        <v>12.6724</v>
      </c>
      <c r="HN40">
        <v>26.5303</v>
      </c>
      <c r="HO40">
        <v>78.247699999999995</v>
      </c>
      <c r="HP40">
        <v>31</v>
      </c>
      <c r="HQ40">
        <v>172.916</v>
      </c>
      <c r="HR40">
        <v>31.728200000000001</v>
      </c>
      <c r="HS40">
        <v>98.981899999999996</v>
      </c>
      <c r="HT40">
        <v>98.776499999999999</v>
      </c>
    </row>
    <row r="41" spans="1:228" x14ac:dyDescent="0.2">
      <c r="A41">
        <v>26</v>
      </c>
      <c r="B41">
        <v>1668449092.0999999</v>
      </c>
      <c r="C41">
        <v>100</v>
      </c>
      <c r="D41" t="s">
        <v>409</v>
      </c>
      <c r="E41" t="s">
        <v>410</v>
      </c>
      <c r="F41">
        <v>4</v>
      </c>
      <c r="G41">
        <v>1668449089.8499999</v>
      </c>
      <c r="H41">
        <f t="shared" si="0"/>
        <v>7.2970793216016157E-4</v>
      </c>
      <c r="I41">
        <f t="shared" si="1"/>
        <v>0.72970793216016161</v>
      </c>
      <c r="J41">
        <f t="shared" si="2"/>
        <v>2.2125116983769777</v>
      </c>
      <c r="K41">
        <f t="shared" si="3"/>
        <v>148.87674999999999</v>
      </c>
      <c r="L41">
        <f t="shared" si="4"/>
        <v>48.729451063308893</v>
      </c>
      <c r="M41">
        <f t="shared" si="5"/>
        <v>4.9318686208959432</v>
      </c>
      <c r="N41">
        <f t="shared" si="6"/>
        <v>15.06769634552318</v>
      </c>
      <c r="O41">
        <f t="shared" si="7"/>
        <v>3.6672524267815088E-2</v>
      </c>
      <c r="P41">
        <f t="shared" si="8"/>
        <v>3.6889373331904598</v>
      </c>
      <c r="Q41">
        <f t="shared" si="9"/>
        <v>3.6471186231795953E-2</v>
      </c>
      <c r="R41">
        <f t="shared" si="10"/>
        <v>2.2812488492587085E-2</v>
      </c>
      <c r="S41">
        <f t="shared" si="11"/>
        <v>226.11300935999682</v>
      </c>
      <c r="T41">
        <f t="shared" si="12"/>
        <v>33.764352700611994</v>
      </c>
      <c r="U41">
        <f t="shared" si="13"/>
        <v>33.434037500000002</v>
      </c>
      <c r="V41">
        <f t="shared" si="14"/>
        <v>5.1766315504310763</v>
      </c>
      <c r="W41">
        <f t="shared" si="15"/>
        <v>64.605277379533817</v>
      </c>
      <c r="X41">
        <f t="shared" si="16"/>
        <v>3.2358161730553361</v>
      </c>
      <c r="Y41">
        <f t="shared" si="17"/>
        <v>5.0085941958673548</v>
      </c>
      <c r="Z41">
        <f t="shared" si="18"/>
        <v>1.9408153773757402</v>
      </c>
      <c r="AA41">
        <f t="shared" si="19"/>
        <v>-32.180119808263129</v>
      </c>
      <c r="AB41">
        <f t="shared" si="20"/>
        <v>-116.92037003114514</v>
      </c>
      <c r="AC41">
        <f t="shared" si="21"/>
        <v>-7.2687731917835663</v>
      </c>
      <c r="AD41">
        <f t="shared" si="22"/>
        <v>69.743746328804988</v>
      </c>
      <c r="AE41">
        <f t="shared" si="23"/>
        <v>25.742800555936039</v>
      </c>
      <c r="AF41">
        <f t="shared" si="24"/>
        <v>0.72888101115745363</v>
      </c>
      <c r="AG41">
        <f t="shared" si="25"/>
        <v>2.2125116983769777</v>
      </c>
      <c r="AH41">
        <v>164.64677756536801</v>
      </c>
      <c r="AI41">
        <v>156.76931515151509</v>
      </c>
      <c r="AJ41">
        <v>1.7005296103895851</v>
      </c>
      <c r="AK41">
        <v>66.64</v>
      </c>
      <c r="AL41">
        <f t="shared" si="26"/>
        <v>0.72970793216016161</v>
      </c>
      <c r="AM41">
        <v>31.679057010877759</v>
      </c>
      <c r="AN41">
        <v>31.972346153846161</v>
      </c>
      <c r="AO41">
        <v>1.9746922997191911E-5</v>
      </c>
      <c r="AP41">
        <v>87.468879537320859</v>
      </c>
      <c r="AQ41">
        <v>86</v>
      </c>
      <c r="AR41">
        <v>13</v>
      </c>
      <c r="AS41">
        <f t="shared" si="27"/>
        <v>1</v>
      </c>
      <c r="AT41">
        <f t="shared" si="28"/>
        <v>0</v>
      </c>
      <c r="AU41">
        <f t="shared" si="29"/>
        <v>47512.864417637102</v>
      </c>
      <c r="AV41">
        <f t="shared" si="30"/>
        <v>1199.9862499999999</v>
      </c>
      <c r="AW41">
        <f t="shared" si="31"/>
        <v>1025.9134260932624</v>
      </c>
      <c r="AX41">
        <f t="shared" si="32"/>
        <v>0.85493765123830578</v>
      </c>
      <c r="AY41">
        <f t="shared" si="33"/>
        <v>0.18842966688993049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1668449089.8499999</v>
      </c>
      <c r="BF41">
        <v>148.87674999999999</v>
      </c>
      <c r="BG41">
        <v>159.614125</v>
      </c>
      <c r="BH41">
        <v>31.971562500000001</v>
      </c>
      <c r="BI41">
        <v>31.6785</v>
      </c>
      <c r="BJ41">
        <v>147.28662499999999</v>
      </c>
      <c r="BK41">
        <v>31.783249999999999</v>
      </c>
      <c r="BL41">
        <v>650.05224999999996</v>
      </c>
      <c r="BM41">
        <v>101.10899999999999</v>
      </c>
      <c r="BN41">
        <v>0.100197175</v>
      </c>
      <c r="BO41">
        <v>32.846137499999998</v>
      </c>
      <c r="BP41">
        <v>33.434037500000002</v>
      </c>
      <c r="BQ41">
        <v>999.9</v>
      </c>
      <c r="BR41">
        <v>0</v>
      </c>
      <c r="BS41">
        <v>0</v>
      </c>
      <c r="BT41">
        <v>9033.90625</v>
      </c>
      <c r="BU41">
        <v>0</v>
      </c>
      <c r="BV41">
        <v>72.824587499999993</v>
      </c>
      <c r="BW41">
        <v>-10.737462499999999</v>
      </c>
      <c r="BX41">
        <v>153.79387500000001</v>
      </c>
      <c r="BY41">
        <v>164.83600000000001</v>
      </c>
      <c r="BZ41">
        <v>0.29306999999999989</v>
      </c>
      <c r="CA41">
        <v>159.614125</v>
      </c>
      <c r="CB41">
        <v>31.6785</v>
      </c>
      <c r="CC41">
        <v>3.2326174999999999</v>
      </c>
      <c r="CD41">
        <v>3.202985</v>
      </c>
      <c r="CE41">
        <v>25.277249999999999</v>
      </c>
      <c r="CF41">
        <v>25.12255</v>
      </c>
      <c r="CG41">
        <v>1199.9862499999999</v>
      </c>
      <c r="CH41">
        <v>0.49999387499999998</v>
      </c>
      <c r="CI41">
        <v>0.50000612499999997</v>
      </c>
      <c r="CJ41">
        <v>0</v>
      </c>
      <c r="CK41">
        <v>1377.55125</v>
      </c>
      <c r="CL41">
        <v>4.9990899999999998</v>
      </c>
      <c r="CM41">
        <v>15319.7125</v>
      </c>
      <c r="CN41">
        <v>9557.7249999999985</v>
      </c>
      <c r="CO41">
        <v>42.593499999999999</v>
      </c>
      <c r="CP41">
        <v>44.375</v>
      </c>
      <c r="CQ41">
        <v>43.375</v>
      </c>
      <c r="CR41">
        <v>43.405999999999999</v>
      </c>
      <c r="CS41">
        <v>43.936999999999998</v>
      </c>
      <c r="CT41">
        <v>597.48750000000007</v>
      </c>
      <c r="CU41">
        <v>597.49874999999997</v>
      </c>
      <c r="CV41">
        <v>0</v>
      </c>
      <c r="CW41">
        <v>1668449092.0999999</v>
      </c>
      <c r="CX41">
        <v>0</v>
      </c>
      <c r="CY41">
        <v>1668448751</v>
      </c>
      <c r="CZ41" t="s">
        <v>356</v>
      </c>
      <c r="DA41">
        <v>1668448748.5</v>
      </c>
      <c r="DB41">
        <v>1668448751</v>
      </c>
      <c r="DC41">
        <v>3</v>
      </c>
      <c r="DD41">
        <v>-0.189</v>
      </c>
      <c r="DE41">
        <v>6.0000000000000001E-3</v>
      </c>
      <c r="DF41">
        <v>2.7440000000000002</v>
      </c>
      <c r="DG41">
        <v>0.182</v>
      </c>
      <c r="DH41">
        <v>410</v>
      </c>
      <c r="DI41">
        <v>31</v>
      </c>
      <c r="DJ41">
        <v>0.83</v>
      </c>
      <c r="DK41">
        <v>0.24</v>
      </c>
      <c r="DL41">
        <v>1.212454956935251</v>
      </c>
      <c r="DM41">
        <v>4.1323222251991747E-2</v>
      </c>
      <c r="DN41">
        <v>64.775489058936657</v>
      </c>
      <c r="DO41">
        <v>1</v>
      </c>
      <c r="DP41">
        <v>-4.3608975701954093E-2</v>
      </c>
      <c r="DQ41">
        <v>1.102892641040402E-3</v>
      </c>
      <c r="DR41">
        <v>1.705514438436583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2</v>
      </c>
      <c r="DY41">
        <v>2</v>
      </c>
      <c r="DZ41" t="s">
        <v>357</v>
      </c>
      <c r="EA41">
        <v>3.2968799999999998</v>
      </c>
      <c r="EB41">
        <v>2.6260699999999999</v>
      </c>
      <c r="EC41">
        <v>4.2838300000000003E-2</v>
      </c>
      <c r="ED41">
        <v>4.5675300000000002E-2</v>
      </c>
      <c r="EE41">
        <v>0.13342699999999999</v>
      </c>
      <c r="EF41">
        <v>0.13130700000000001</v>
      </c>
      <c r="EG41">
        <v>28937.9</v>
      </c>
      <c r="EH41">
        <v>29530.400000000001</v>
      </c>
      <c r="EI41">
        <v>28127.599999999999</v>
      </c>
      <c r="EJ41">
        <v>29783</v>
      </c>
      <c r="EK41">
        <v>33459.800000000003</v>
      </c>
      <c r="EL41">
        <v>35950.6</v>
      </c>
      <c r="EM41">
        <v>39612.300000000003</v>
      </c>
      <c r="EN41">
        <v>42613.9</v>
      </c>
      <c r="EO41">
        <v>2.0740699999999999</v>
      </c>
      <c r="EP41">
        <v>2.1653699999999998</v>
      </c>
      <c r="EQ41">
        <v>0.13195000000000001</v>
      </c>
      <c r="ER41">
        <v>0</v>
      </c>
      <c r="ES41">
        <v>31.294899999999998</v>
      </c>
      <c r="ET41">
        <v>999.9</v>
      </c>
      <c r="EU41">
        <v>70.5</v>
      </c>
      <c r="EV41">
        <v>35.200000000000003</v>
      </c>
      <c r="EW41">
        <v>39.825499999999998</v>
      </c>
      <c r="EX41">
        <v>56.374499999999998</v>
      </c>
      <c r="EY41">
        <v>-4.4551299999999996</v>
      </c>
      <c r="EZ41">
        <v>2</v>
      </c>
      <c r="FA41">
        <v>0.48109800000000003</v>
      </c>
      <c r="FB41">
        <v>0.40539999999999998</v>
      </c>
      <c r="FC41">
        <v>20.273499999999999</v>
      </c>
      <c r="FD41">
        <v>5.2226800000000004</v>
      </c>
      <c r="FE41">
        <v>12.004</v>
      </c>
      <c r="FF41">
        <v>4.9878</v>
      </c>
      <c r="FG41">
        <v>3.2850999999999999</v>
      </c>
      <c r="FH41">
        <v>9999</v>
      </c>
      <c r="FI41">
        <v>9999</v>
      </c>
      <c r="FJ41">
        <v>9999</v>
      </c>
      <c r="FK41">
        <v>999.9</v>
      </c>
      <c r="FL41">
        <v>1.8656900000000001</v>
      </c>
      <c r="FM41">
        <v>1.86209</v>
      </c>
      <c r="FN41">
        <v>1.8641700000000001</v>
      </c>
      <c r="FO41">
        <v>1.8602399999999999</v>
      </c>
      <c r="FP41">
        <v>1.8610199999999999</v>
      </c>
      <c r="FQ41">
        <v>1.8601300000000001</v>
      </c>
      <c r="FR41">
        <v>1.8618600000000001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1.607</v>
      </c>
      <c r="GH41">
        <v>0.1883</v>
      </c>
      <c r="GI41">
        <v>0.88714366665690214</v>
      </c>
      <c r="GJ41">
        <v>4.8896608494293911E-3</v>
      </c>
      <c r="GK41">
        <v>-7.8586513176592118E-7</v>
      </c>
      <c r="GL41">
        <v>-6.6906372272648557E-11</v>
      </c>
      <c r="GM41">
        <v>-0.1240552008387836</v>
      </c>
      <c r="GN41">
        <v>5.7626404307366264E-3</v>
      </c>
      <c r="GO41">
        <v>2.3938185246553831E-4</v>
      </c>
      <c r="GP41">
        <v>-3.5071084383927918E-6</v>
      </c>
      <c r="GQ41">
        <v>6</v>
      </c>
      <c r="GR41">
        <v>2073</v>
      </c>
      <c r="GS41">
        <v>4</v>
      </c>
      <c r="GT41">
        <v>35</v>
      </c>
      <c r="GU41">
        <v>5.7</v>
      </c>
      <c r="GV41">
        <v>5.7</v>
      </c>
      <c r="GW41">
        <v>0.65063499999999996</v>
      </c>
      <c r="GX41">
        <v>2.6159699999999999</v>
      </c>
      <c r="GY41">
        <v>2.04834</v>
      </c>
      <c r="GZ41">
        <v>2.6135299999999999</v>
      </c>
      <c r="HA41">
        <v>2.1972700000000001</v>
      </c>
      <c r="HB41">
        <v>2.2827099999999998</v>
      </c>
      <c r="HC41">
        <v>40.323700000000002</v>
      </c>
      <c r="HD41">
        <v>14.193300000000001</v>
      </c>
      <c r="HE41">
        <v>18</v>
      </c>
      <c r="HF41">
        <v>588.94000000000005</v>
      </c>
      <c r="HG41">
        <v>731.31200000000001</v>
      </c>
      <c r="HH41">
        <v>31.000399999999999</v>
      </c>
      <c r="HI41">
        <v>33.366999999999997</v>
      </c>
      <c r="HJ41">
        <v>30.000499999999999</v>
      </c>
      <c r="HK41">
        <v>33.246400000000001</v>
      </c>
      <c r="HL41">
        <v>33.231900000000003</v>
      </c>
      <c r="HM41">
        <v>13.081</v>
      </c>
      <c r="HN41">
        <v>26.5303</v>
      </c>
      <c r="HO41">
        <v>77.876000000000005</v>
      </c>
      <c r="HP41">
        <v>31</v>
      </c>
      <c r="HQ41">
        <v>176.29900000000001</v>
      </c>
      <c r="HR41">
        <v>31.728200000000001</v>
      </c>
      <c r="HS41">
        <v>98.980800000000002</v>
      </c>
      <c r="HT41">
        <v>98.776300000000006</v>
      </c>
    </row>
    <row r="42" spans="1:228" x14ac:dyDescent="0.2">
      <c r="A42">
        <v>27</v>
      </c>
      <c r="B42">
        <v>1668449095.5999999</v>
      </c>
      <c r="C42">
        <v>103.5</v>
      </c>
      <c r="D42" t="s">
        <v>411</v>
      </c>
      <c r="E42" t="s">
        <v>412</v>
      </c>
      <c r="F42">
        <v>4</v>
      </c>
      <c r="G42">
        <v>1668449093.2249999</v>
      </c>
      <c r="H42">
        <f t="shared" si="0"/>
        <v>7.280023967494864E-4</v>
      </c>
      <c r="I42">
        <f t="shared" si="1"/>
        <v>0.72800239674948641</v>
      </c>
      <c r="J42">
        <f t="shared" si="2"/>
        <v>2.036011282078003</v>
      </c>
      <c r="K42">
        <f t="shared" si="3"/>
        <v>154.52187499999999</v>
      </c>
      <c r="L42">
        <f t="shared" si="4"/>
        <v>61.611905311858841</v>
      </c>
      <c r="M42">
        <f t="shared" si="5"/>
        <v>6.2356432493970635</v>
      </c>
      <c r="N42">
        <f t="shared" si="6"/>
        <v>15.638913970454139</v>
      </c>
      <c r="O42">
        <f t="shared" si="7"/>
        <v>3.6588864132864093E-2</v>
      </c>
      <c r="P42">
        <f t="shared" si="8"/>
        <v>3.6848951358453133</v>
      </c>
      <c r="Q42">
        <f t="shared" si="9"/>
        <v>3.6388222398993982E-2</v>
      </c>
      <c r="R42">
        <f t="shared" si="10"/>
        <v>2.2760573964439656E-2</v>
      </c>
      <c r="S42">
        <f t="shared" si="11"/>
        <v>226.11898982255349</v>
      </c>
      <c r="T42">
        <f t="shared" si="12"/>
        <v>33.76809715259126</v>
      </c>
      <c r="U42">
        <f t="shared" si="13"/>
        <v>33.433449999999993</v>
      </c>
      <c r="V42">
        <f t="shared" si="14"/>
        <v>5.176461209674021</v>
      </c>
      <c r="W42">
        <f t="shared" si="15"/>
        <v>64.595809112355425</v>
      </c>
      <c r="X42">
        <f t="shared" si="16"/>
        <v>3.2357810280719197</v>
      </c>
      <c r="Y42">
        <f t="shared" si="17"/>
        <v>5.0092739336134464</v>
      </c>
      <c r="Z42">
        <f t="shared" si="18"/>
        <v>1.9406801816021013</v>
      </c>
      <c r="AA42">
        <f t="shared" si="19"/>
        <v>-32.104905696652352</v>
      </c>
      <c r="AB42">
        <f t="shared" si="20"/>
        <v>-116.19627293310188</v>
      </c>
      <c r="AC42">
        <f t="shared" si="21"/>
        <v>-7.2317459039963827</v>
      </c>
      <c r="AD42">
        <f t="shared" si="22"/>
        <v>70.586065288802871</v>
      </c>
      <c r="AE42">
        <f t="shared" si="23"/>
        <v>26.167714239094284</v>
      </c>
      <c r="AF42">
        <f t="shared" si="24"/>
        <v>0.74999395291588278</v>
      </c>
      <c r="AG42">
        <f t="shared" si="25"/>
        <v>2.036011282078003</v>
      </c>
      <c r="AH42">
        <v>170.97721393593071</v>
      </c>
      <c r="AI42">
        <v>162.92571515151511</v>
      </c>
      <c r="AJ42">
        <v>1.7618658008657611</v>
      </c>
      <c r="AK42">
        <v>66.64</v>
      </c>
      <c r="AL42">
        <f t="shared" si="26"/>
        <v>0.72800239674948641</v>
      </c>
      <c r="AM42">
        <v>31.678007424940201</v>
      </c>
      <c r="AN42">
        <v>31.970642857142881</v>
      </c>
      <c r="AO42">
        <v>1.3589724577007801E-5</v>
      </c>
      <c r="AP42">
        <v>87.468879537320859</v>
      </c>
      <c r="AQ42">
        <v>85</v>
      </c>
      <c r="AR42">
        <v>13</v>
      </c>
      <c r="AS42">
        <f t="shared" si="27"/>
        <v>1</v>
      </c>
      <c r="AT42">
        <f t="shared" si="28"/>
        <v>0</v>
      </c>
      <c r="AU42">
        <f t="shared" si="29"/>
        <v>47440.162443560104</v>
      </c>
      <c r="AV42">
        <f t="shared" si="30"/>
        <v>1200.01125</v>
      </c>
      <c r="AW42">
        <f t="shared" si="31"/>
        <v>1025.9354574210122</v>
      </c>
      <c r="AX42">
        <f t="shared" si="32"/>
        <v>0.85493819947189009</v>
      </c>
      <c r="AY42">
        <f t="shared" si="33"/>
        <v>0.18843072498074787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1668449093.2249999</v>
      </c>
      <c r="BF42">
        <v>154.52187499999999</v>
      </c>
      <c r="BG42">
        <v>165.43875</v>
      </c>
      <c r="BH42">
        <v>31.971462500000001</v>
      </c>
      <c r="BI42">
        <v>31.669912499999999</v>
      </c>
      <c r="BJ42">
        <v>152.90562499999999</v>
      </c>
      <c r="BK42">
        <v>31.7831625</v>
      </c>
      <c r="BL42">
        <v>650.05537500000003</v>
      </c>
      <c r="BM42">
        <v>101.10825</v>
      </c>
      <c r="BN42">
        <v>0.100164475</v>
      </c>
      <c r="BO42">
        <v>32.848550000000003</v>
      </c>
      <c r="BP42">
        <v>33.433449999999993</v>
      </c>
      <c r="BQ42">
        <v>999.9</v>
      </c>
      <c r="BR42">
        <v>0</v>
      </c>
      <c r="BS42">
        <v>0</v>
      </c>
      <c r="BT42">
        <v>9020</v>
      </c>
      <c r="BU42">
        <v>0</v>
      </c>
      <c r="BV42">
        <v>72.697137499999997</v>
      </c>
      <c r="BW42">
        <v>-10.9167875</v>
      </c>
      <c r="BX42">
        <v>159.625125</v>
      </c>
      <c r="BY42">
        <v>170.84937500000001</v>
      </c>
      <c r="BZ42">
        <v>0.30157462499999999</v>
      </c>
      <c r="CA42">
        <v>165.43875</v>
      </c>
      <c r="CB42">
        <v>31.669912499999999</v>
      </c>
      <c r="CC42">
        <v>3.23258</v>
      </c>
      <c r="CD42">
        <v>3.2020862499999998</v>
      </c>
      <c r="CE42">
        <v>25.2770625</v>
      </c>
      <c r="CF42">
        <v>25.1178375</v>
      </c>
      <c r="CG42">
        <v>1200.01125</v>
      </c>
      <c r="CH42">
        <v>0.49997637499999997</v>
      </c>
      <c r="CI42">
        <v>0.50002362499999997</v>
      </c>
      <c r="CJ42">
        <v>0</v>
      </c>
      <c r="CK42">
        <v>1377.32</v>
      </c>
      <c r="CL42">
        <v>4.9990899999999998</v>
      </c>
      <c r="CM42">
        <v>15314.637500000001</v>
      </c>
      <c r="CN42">
        <v>9557.8587499999994</v>
      </c>
      <c r="CO42">
        <v>42.577749999999988</v>
      </c>
      <c r="CP42">
        <v>44.375</v>
      </c>
      <c r="CQ42">
        <v>43.375</v>
      </c>
      <c r="CR42">
        <v>43.421499999999988</v>
      </c>
      <c r="CS42">
        <v>43.936999999999998</v>
      </c>
      <c r="CT42">
        <v>597.47874999999999</v>
      </c>
      <c r="CU42">
        <v>597.53375000000005</v>
      </c>
      <c r="CV42">
        <v>0</v>
      </c>
      <c r="CW42">
        <v>1668449095.7</v>
      </c>
      <c r="CX42">
        <v>0</v>
      </c>
      <c r="CY42">
        <v>1668448751</v>
      </c>
      <c r="CZ42" t="s">
        <v>356</v>
      </c>
      <c r="DA42">
        <v>1668448748.5</v>
      </c>
      <c r="DB42">
        <v>1668448751</v>
      </c>
      <c r="DC42">
        <v>3</v>
      </c>
      <c r="DD42">
        <v>-0.189</v>
      </c>
      <c r="DE42">
        <v>6.0000000000000001E-3</v>
      </c>
      <c r="DF42">
        <v>2.7440000000000002</v>
      </c>
      <c r="DG42">
        <v>0.182</v>
      </c>
      <c r="DH42">
        <v>410</v>
      </c>
      <c r="DI42">
        <v>31</v>
      </c>
      <c r="DJ42">
        <v>0.83</v>
      </c>
      <c r="DK42">
        <v>0.24</v>
      </c>
      <c r="DL42">
        <v>1.2091555854596689</v>
      </c>
      <c r="DM42">
        <v>4.1251652875114259E-2</v>
      </c>
      <c r="DN42">
        <v>64.76701040304647</v>
      </c>
      <c r="DO42">
        <v>1</v>
      </c>
      <c r="DP42">
        <v>-4.3515577088445292E-2</v>
      </c>
      <c r="DQ42">
        <v>1.103881732479903E-3</v>
      </c>
      <c r="DR42">
        <v>1.7052924707961841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2</v>
      </c>
      <c r="DY42">
        <v>2</v>
      </c>
      <c r="DZ42" t="s">
        <v>357</v>
      </c>
      <c r="EA42">
        <v>3.2964099999999998</v>
      </c>
      <c r="EB42">
        <v>2.6253500000000001</v>
      </c>
      <c r="EC42">
        <v>4.4383199999999998E-2</v>
      </c>
      <c r="ED42">
        <v>4.7122799999999999E-2</v>
      </c>
      <c r="EE42">
        <v>0.13342100000000001</v>
      </c>
      <c r="EF42">
        <v>0.13125700000000001</v>
      </c>
      <c r="EG42">
        <v>28891.5</v>
      </c>
      <c r="EH42">
        <v>29485.4</v>
      </c>
      <c r="EI42">
        <v>28127.9</v>
      </c>
      <c r="EJ42">
        <v>29782.799999999999</v>
      </c>
      <c r="EK42">
        <v>33460.699999999997</v>
      </c>
      <c r="EL42">
        <v>35952.5</v>
      </c>
      <c r="EM42">
        <v>39613</v>
      </c>
      <c r="EN42">
        <v>42613.599999999999</v>
      </c>
      <c r="EO42">
        <v>2.0748000000000002</v>
      </c>
      <c r="EP42">
        <v>2.1655199999999999</v>
      </c>
      <c r="EQ42">
        <v>0.13206200000000001</v>
      </c>
      <c r="ER42">
        <v>0</v>
      </c>
      <c r="ES42">
        <v>31.291899999999998</v>
      </c>
      <c r="ET42">
        <v>999.9</v>
      </c>
      <c r="EU42">
        <v>70.5</v>
      </c>
      <c r="EV42">
        <v>35.200000000000003</v>
      </c>
      <c r="EW42">
        <v>39.824599999999997</v>
      </c>
      <c r="EX42">
        <v>56.7346</v>
      </c>
      <c r="EY42">
        <v>-4.3068900000000001</v>
      </c>
      <c r="EZ42">
        <v>2</v>
      </c>
      <c r="FA42">
        <v>0.48139199999999999</v>
      </c>
      <c r="FB42">
        <v>0.40525299999999997</v>
      </c>
      <c r="FC42">
        <v>20.2728</v>
      </c>
      <c r="FD42">
        <v>5.2196899999999999</v>
      </c>
      <c r="FE42">
        <v>12.004</v>
      </c>
      <c r="FF42">
        <v>4.9869000000000003</v>
      </c>
      <c r="FG42">
        <v>3.2845800000000001</v>
      </c>
      <c r="FH42">
        <v>9999</v>
      </c>
      <c r="FI42">
        <v>9999</v>
      </c>
      <c r="FJ42">
        <v>9999</v>
      </c>
      <c r="FK42">
        <v>999.9</v>
      </c>
      <c r="FL42">
        <v>1.8656900000000001</v>
      </c>
      <c r="FM42">
        <v>1.8621099999999999</v>
      </c>
      <c r="FN42">
        <v>1.8641700000000001</v>
      </c>
      <c r="FO42">
        <v>1.86025</v>
      </c>
      <c r="FP42">
        <v>1.8610100000000001</v>
      </c>
      <c r="FQ42">
        <v>1.8601700000000001</v>
      </c>
      <c r="FR42">
        <v>1.8618699999999999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1.635</v>
      </c>
      <c r="GH42">
        <v>0.18840000000000001</v>
      </c>
      <c r="GI42">
        <v>0.88714366665690214</v>
      </c>
      <c r="GJ42">
        <v>4.8896608494293911E-3</v>
      </c>
      <c r="GK42">
        <v>-7.8586513176592118E-7</v>
      </c>
      <c r="GL42">
        <v>-6.6906372272648557E-11</v>
      </c>
      <c r="GM42">
        <v>-0.1240552008387836</v>
      </c>
      <c r="GN42">
        <v>5.7626404307366264E-3</v>
      </c>
      <c r="GO42">
        <v>2.3938185246553831E-4</v>
      </c>
      <c r="GP42">
        <v>-3.5071084383927918E-6</v>
      </c>
      <c r="GQ42">
        <v>6</v>
      </c>
      <c r="GR42">
        <v>2073</v>
      </c>
      <c r="GS42">
        <v>4</v>
      </c>
      <c r="GT42">
        <v>35</v>
      </c>
      <c r="GU42">
        <v>5.8</v>
      </c>
      <c r="GV42">
        <v>5.7</v>
      </c>
      <c r="GW42">
        <v>0.66894500000000001</v>
      </c>
      <c r="GX42">
        <v>2.6135299999999999</v>
      </c>
      <c r="GY42">
        <v>2.04834</v>
      </c>
      <c r="GZ42">
        <v>2.6122999999999998</v>
      </c>
      <c r="HA42">
        <v>2.1972700000000001</v>
      </c>
      <c r="HB42">
        <v>2.2997999999999998</v>
      </c>
      <c r="HC42">
        <v>40.323700000000002</v>
      </c>
      <c r="HD42">
        <v>14.2021</v>
      </c>
      <c r="HE42">
        <v>18</v>
      </c>
      <c r="HF42">
        <v>589.49900000000002</v>
      </c>
      <c r="HG42">
        <v>731.49199999999996</v>
      </c>
      <c r="HH42">
        <v>31.0002</v>
      </c>
      <c r="HI42">
        <v>33.370399999999997</v>
      </c>
      <c r="HJ42">
        <v>30.000499999999999</v>
      </c>
      <c r="HK42">
        <v>33.249699999999997</v>
      </c>
      <c r="HL42">
        <v>33.234999999999999</v>
      </c>
      <c r="HM42">
        <v>13.4366</v>
      </c>
      <c r="HN42">
        <v>26.5303</v>
      </c>
      <c r="HO42">
        <v>77.876000000000005</v>
      </c>
      <c r="HP42">
        <v>31</v>
      </c>
      <c r="HQ42">
        <v>183.029</v>
      </c>
      <c r="HR42">
        <v>31.728200000000001</v>
      </c>
      <c r="HS42">
        <v>98.982299999999995</v>
      </c>
      <c r="HT42">
        <v>98.775599999999997</v>
      </c>
    </row>
    <row r="43" spans="1:228" x14ac:dyDescent="0.2">
      <c r="A43">
        <v>28</v>
      </c>
      <c r="B43">
        <v>1668449099.5999999</v>
      </c>
      <c r="C43">
        <v>107.5</v>
      </c>
      <c r="D43" t="s">
        <v>413</v>
      </c>
      <c r="E43" t="s">
        <v>414</v>
      </c>
      <c r="F43">
        <v>4</v>
      </c>
      <c r="G43">
        <v>1668449097.5999999</v>
      </c>
      <c r="H43">
        <f t="shared" si="0"/>
        <v>7.5760641801260822E-4</v>
      </c>
      <c r="I43">
        <f t="shared" si="1"/>
        <v>0.7576064180126082</v>
      </c>
      <c r="J43">
        <f t="shared" si="2"/>
        <v>2.0627576585405638</v>
      </c>
      <c r="K43">
        <f t="shared" si="3"/>
        <v>161.87914285714291</v>
      </c>
      <c r="L43">
        <f t="shared" si="4"/>
        <v>71.067654472276644</v>
      </c>
      <c r="M43">
        <f t="shared" si="5"/>
        <v>7.1924750131867681</v>
      </c>
      <c r="N43">
        <f t="shared" si="6"/>
        <v>16.383145029927608</v>
      </c>
      <c r="O43">
        <f t="shared" si="7"/>
        <v>3.8084619275568755E-2</v>
      </c>
      <c r="P43">
        <f t="shared" si="8"/>
        <v>3.6828769281168245</v>
      </c>
      <c r="Q43">
        <f t="shared" si="9"/>
        <v>3.7867171962766726E-2</v>
      </c>
      <c r="R43">
        <f t="shared" si="10"/>
        <v>2.3686415575313417E-2</v>
      </c>
      <c r="S43">
        <f t="shared" si="11"/>
        <v>226.12076533521832</v>
      </c>
      <c r="T43">
        <f t="shared" si="12"/>
        <v>33.766422717195404</v>
      </c>
      <c r="U43">
        <f t="shared" si="13"/>
        <v>33.431885714285713</v>
      </c>
      <c r="V43">
        <f t="shared" si="14"/>
        <v>5.1760076817671168</v>
      </c>
      <c r="W43">
        <f t="shared" si="15"/>
        <v>64.572081921693496</v>
      </c>
      <c r="X43">
        <f t="shared" si="16"/>
        <v>3.2353268260461703</v>
      </c>
      <c r="Y43">
        <f t="shared" si="17"/>
        <v>5.0104112021192808</v>
      </c>
      <c r="Z43">
        <f t="shared" si="18"/>
        <v>1.9406808557209465</v>
      </c>
      <c r="AA43">
        <f t="shared" si="19"/>
        <v>-33.410443034356021</v>
      </c>
      <c r="AB43">
        <f t="shared" si="20"/>
        <v>-115.0207454675417</v>
      </c>
      <c r="AC43">
        <f t="shared" si="21"/>
        <v>-7.1625937074078374</v>
      </c>
      <c r="AD43">
        <f t="shared" si="22"/>
        <v>70.52698312591275</v>
      </c>
      <c r="AE43">
        <f t="shared" si="23"/>
        <v>25.447571196896789</v>
      </c>
      <c r="AF43">
        <f t="shared" si="24"/>
        <v>0.77092680531579738</v>
      </c>
      <c r="AG43">
        <f t="shared" si="25"/>
        <v>2.0627576585405638</v>
      </c>
      <c r="AH43">
        <v>177.52236220259749</v>
      </c>
      <c r="AI43">
        <v>169.75204242424249</v>
      </c>
      <c r="AJ43">
        <v>1.6898966233766279</v>
      </c>
      <c r="AK43">
        <v>66.64</v>
      </c>
      <c r="AL43">
        <f t="shared" si="26"/>
        <v>0.7576064180126082</v>
      </c>
      <c r="AM43">
        <v>31.65983404164848</v>
      </c>
      <c r="AN43">
        <v>31.96442967032969</v>
      </c>
      <c r="AO43">
        <v>9.1816194222886322E-6</v>
      </c>
      <c r="AP43">
        <v>87.468879537320859</v>
      </c>
      <c r="AQ43">
        <v>85</v>
      </c>
      <c r="AR43">
        <v>13</v>
      </c>
      <c r="AS43">
        <f t="shared" si="27"/>
        <v>1</v>
      </c>
      <c r="AT43">
        <f t="shared" si="28"/>
        <v>0</v>
      </c>
      <c r="AU43">
        <f t="shared" si="29"/>
        <v>47403.417332624842</v>
      </c>
      <c r="AV43">
        <f t="shared" si="30"/>
        <v>1200.024285714286</v>
      </c>
      <c r="AW43">
        <f t="shared" si="31"/>
        <v>1025.9462493964866</v>
      </c>
      <c r="AX43">
        <f t="shared" si="32"/>
        <v>0.85493790551565074</v>
      </c>
      <c r="AY43">
        <f t="shared" si="33"/>
        <v>0.18843015764520574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1668449097.5999999</v>
      </c>
      <c r="BF43">
        <v>161.87914285714291</v>
      </c>
      <c r="BG43">
        <v>172.50171428571431</v>
      </c>
      <c r="BH43">
        <v>31.967728571428569</v>
      </c>
      <c r="BI43">
        <v>31.657728571428571</v>
      </c>
      <c r="BJ43">
        <v>160.22885714285721</v>
      </c>
      <c r="BK43">
        <v>31.779442857142861</v>
      </c>
      <c r="BL43">
        <v>649.98757142857153</v>
      </c>
      <c r="BM43">
        <v>101.1061428571428</v>
      </c>
      <c r="BN43">
        <v>9.9884928571428569E-2</v>
      </c>
      <c r="BO43">
        <v>32.852585714285723</v>
      </c>
      <c r="BP43">
        <v>33.431885714285713</v>
      </c>
      <c r="BQ43">
        <v>999.89999999999986</v>
      </c>
      <c r="BR43">
        <v>0</v>
      </c>
      <c r="BS43">
        <v>0</v>
      </c>
      <c r="BT43">
        <v>9013.2142857142862</v>
      </c>
      <c r="BU43">
        <v>0</v>
      </c>
      <c r="BV43">
        <v>72.515671428571423</v>
      </c>
      <c r="BW43">
        <v>-10.622628571428571</v>
      </c>
      <c r="BX43">
        <v>167.22485714285719</v>
      </c>
      <c r="BY43">
        <v>178.14128571428569</v>
      </c>
      <c r="BZ43">
        <v>0.3100087142857143</v>
      </c>
      <c r="CA43">
        <v>172.50171428571431</v>
      </c>
      <c r="CB43">
        <v>31.657728571428571</v>
      </c>
      <c r="CC43">
        <v>3.2321342857142858</v>
      </c>
      <c r="CD43">
        <v>3.20079</v>
      </c>
      <c r="CE43">
        <v>25.274742857142861</v>
      </c>
      <c r="CF43">
        <v>25.111042857142859</v>
      </c>
      <c r="CG43">
        <v>1200.024285714286</v>
      </c>
      <c r="CH43">
        <v>0.49998742857142858</v>
      </c>
      <c r="CI43">
        <v>0.50001257142857136</v>
      </c>
      <c r="CJ43">
        <v>0</v>
      </c>
      <c r="CK43">
        <v>1376.658571428572</v>
      </c>
      <c r="CL43">
        <v>4.9990899999999998</v>
      </c>
      <c r="CM43">
        <v>15308.528571428569</v>
      </c>
      <c r="CN43">
        <v>9558</v>
      </c>
      <c r="CO43">
        <v>42.561999999999998</v>
      </c>
      <c r="CP43">
        <v>44.375</v>
      </c>
      <c r="CQ43">
        <v>43.375</v>
      </c>
      <c r="CR43">
        <v>43.375</v>
      </c>
      <c r="CS43">
        <v>43.936999999999998</v>
      </c>
      <c r="CT43">
        <v>597.49714285714276</v>
      </c>
      <c r="CU43">
        <v>597.52857142857158</v>
      </c>
      <c r="CV43">
        <v>0</v>
      </c>
      <c r="CW43">
        <v>1668449099.9000001</v>
      </c>
      <c r="CX43">
        <v>0</v>
      </c>
      <c r="CY43">
        <v>1668448751</v>
      </c>
      <c r="CZ43" t="s">
        <v>356</v>
      </c>
      <c r="DA43">
        <v>1668448748.5</v>
      </c>
      <c r="DB43">
        <v>1668448751</v>
      </c>
      <c r="DC43">
        <v>3</v>
      </c>
      <c r="DD43">
        <v>-0.189</v>
      </c>
      <c r="DE43">
        <v>6.0000000000000001E-3</v>
      </c>
      <c r="DF43">
        <v>2.7440000000000002</v>
      </c>
      <c r="DG43">
        <v>0.182</v>
      </c>
      <c r="DH43">
        <v>410</v>
      </c>
      <c r="DI43">
        <v>31</v>
      </c>
      <c r="DJ43">
        <v>0.83</v>
      </c>
      <c r="DK43">
        <v>0.24</v>
      </c>
      <c r="DL43">
        <v>1.206399939905987</v>
      </c>
      <c r="DM43">
        <v>4.1191484670276633E-2</v>
      </c>
      <c r="DN43">
        <v>64.759732484964758</v>
      </c>
      <c r="DO43">
        <v>1</v>
      </c>
      <c r="DP43">
        <v>-4.3433028494663822E-2</v>
      </c>
      <c r="DQ43">
        <v>1.104769067119489E-3</v>
      </c>
      <c r="DR43">
        <v>1.705102799825611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2</v>
      </c>
      <c r="DY43">
        <v>2</v>
      </c>
      <c r="DZ43" t="s">
        <v>357</v>
      </c>
      <c r="EA43">
        <v>3.2964899999999999</v>
      </c>
      <c r="EB43">
        <v>2.6252900000000001</v>
      </c>
      <c r="EC43">
        <v>4.60811E-2</v>
      </c>
      <c r="ED43">
        <v>4.8803100000000002E-2</v>
      </c>
      <c r="EE43">
        <v>0.13339999999999999</v>
      </c>
      <c r="EF43">
        <v>0.13125400000000001</v>
      </c>
      <c r="EG43">
        <v>28839.599999999999</v>
      </c>
      <c r="EH43">
        <v>29432.400000000001</v>
      </c>
      <c r="EI43">
        <v>28127.3</v>
      </c>
      <c r="EJ43">
        <v>29781.8</v>
      </c>
      <c r="EK43">
        <v>33460.5</v>
      </c>
      <c r="EL43">
        <v>35951.800000000003</v>
      </c>
      <c r="EM43">
        <v>39611.699999999997</v>
      </c>
      <c r="EN43">
        <v>42612.4</v>
      </c>
      <c r="EO43">
        <v>2.0751200000000001</v>
      </c>
      <c r="EP43">
        <v>2.1652499999999999</v>
      </c>
      <c r="EQ43">
        <v>0.13219600000000001</v>
      </c>
      <c r="ER43">
        <v>0</v>
      </c>
      <c r="ES43">
        <v>31.288499999999999</v>
      </c>
      <c r="ET43">
        <v>999.9</v>
      </c>
      <c r="EU43">
        <v>70.400000000000006</v>
      </c>
      <c r="EV43">
        <v>35.200000000000003</v>
      </c>
      <c r="EW43">
        <v>39.769599999999997</v>
      </c>
      <c r="EX43">
        <v>56.374600000000001</v>
      </c>
      <c r="EY43">
        <v>-4.3269200000000003</v>
      </c>
      <c r="EZ43">
        <v>2</v>
      </c>
      <c r="FA43">
        <v>0.48162899999999997</v>
      </c>
      <c r="FB43">
        <v>0.40558</v>
      </c>
      <c r="FC43">
        <v>20.272600000000001</v>
      </c>
      <c r="FD43">
        <v>5.2195400000000003</v>
      </c>
      <c r="FE43">
        <v>12.004</v>
      </c>
      <c r="FF43">
        <v>4.9869000000000003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1.8656900000000001</v>
      </c>
      <c r="FM43">
        <v>1.86212</v>
      </c>
      <c r="FN43">
        <v>1.8641700000000001</v>
      </c>
      <c r="FO43">
        <v>1.86022</v>
      </c>
      <c r="FP43">
        <v>1.8610100000000001</v>
      </c>
      <c r="FQ43">
        <v>1.86012</v>
      </c>
      <c r="FR43">
        <v>1.8618600000000001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1.665</v>
      </c>
      <c r="GH43">
        <v>0.1883</v>
      </c>
      <c r="GI43">
        <v>0.88714366665690214</v>
      </c>
      <c r="GJ43">
        <v>4.8896608494293911E-3</v>
      </c>
      <c r="GK43">
        <v>-7.8586513176592118E-7</v>
      </c>
      <c r="GL43">
        <v>-6.6906372272648557E-11</v>
      </c>
      <c r="GM43">
        <v>-0.1240552008387836</v>
      </c>
      <c r="GN43">
        <v>5.7626404307366264E-3</v>
      </c>
      <c r="GO43">
        <v>2.3938185246553831E-4</v>
      </c>
      <c r="GP43">
        <v>-3.5071084383927918E-6</v>
      </c>
      <c r="GQ43">
        <v>6</v>
      </c>
      <c r="GR43">
        <v>2073</v>
      </c>
      <c r="GS43">
        <v>4</v>
      </c>
      <c r="GT43">
        <v>35</v>
      </c>
      <c r="GU43">
        <v>5.9</v>
      </c>
      <c r="GV43">
        <v>5.8</v>
      </c>
      <c r="GW43">
        <v>0.68847700000000001</v>
      </c>
      <c r="GX43">
        <v>2.6098599999999998</v>
      </c>
      <c r="GY43">
        <v>2.04834</v>
      </c>
      <c r="GZ43">
        <v>2.6122999999999998</v>
      </c>
      <c r="HA43">
        <v>2.1972700000000001</v>
      </c>
      <c r="HB43">
        <v>2.31934</v>
      </c>
      <c r="HC43">
        <v>40.323700000000002</v>
      </c>
      <c r="HD43">
        <v>14.193300000000001</v>
      </c>
      <c r="HE43">
        <v>18</v>
      </c>
      <c r="HF43">
        <v>589.76199999999994</v>
      </c>
      <c r="HG43">
        <v>731.26599999999996</v>
      </c>
      <c r="HH43">
        <v>31.0002</v>
      </c>
      <c r="HI43">
        <v>33.374499999999998</v>
      </c>
      <c r="HJ43">
        <v>30.000399999999999</v>
      </c>
      <c r="HK43">
        <v>33.252499999999998</v>
      </c>
      <c r="HL43">
        <v>33.2378</v>
      </c>
      <c r="HM43">
        <v>13.8368</v>
      </c>
      <c r="HN43">
        <v>26.5303</v>
      </c>
      <c r="HO43">
        <v>77.876000000000005</v>
      </c>
      <c r="HP43">
        <v>31</v>
      </c>
      <c r="HQ43">
        <v>193.16300000000001</v>
      </c>
      <c r="HR43">
        <v>31.7286</v>
      </c>
      <c r="HS43">
        <v>98.979600000000005</v>
      </c>
      <c r="HT43">
        <v>98.7727</v>
      </c>
    </row>
    <row r="44" spans="1:228" x14ac:dyDescent="0.2">
      <c r="A44">
        <v>29</v>
      </c>
      <c r="B44">
        <v>1668449104.0999999</v>
      </c>
      <c r="C44">
        <v>112</v>
      </c>
      <c r="D44" t="s">
        <v>415</v>
      </c>
      <c r="E44" t="s">
        <v>416</v>
      </c>
      <c r="F44">
        <v>4</v>
      </c>
      <c r="G44">
        <v>1668449101.8499999</v>
      </c>
      <c r="H44">
        <f t="shared" si="0"/>
        <v>7.6894932027797135E-4</v>
      </c>
      <c r="I44">
        <f t="shared" si="1"/>
        <v>0.76894932027797136</v>
      </c>
      <c r="J44">
        <f t="shared" si="2"/>
        <v>2.2814780640833252</v>
      </c>
      <c r="K44">
        <f t="shared" si="3"/>
        <v>168.852</v>
      </c>
      <c r="L44">
        <f t="shared" si="4"/>
        <v>69.995356958820466</v>
      </c>
      <c r="M44">
        <f t="shared" si="5"/>
        <v>7.0840103212544525</v>
      </c>
      <c r="N44">
        <f t="shared" si="6"/>
        <v>17.088980794371448</v>
      </c>
      <c r="O44">
        <f t="shared" si="7"/>
        <v>3.8604162006441893E-2</v>
      </c>
      <c r="P44">
        <f t="shared" si="8"/>
        <v>3.6718194725152156</v>
      </c>
      <c r="Q44">
        <f t="shared" si="9"/>
        <v>3.8380091717115226E-2</v>
      </c>
      <c r="R44">
        <f t="shared" si="10"/>
        <v>2.4007580547586883E-2</v>
      </c>
      <c r="S44">
        <f t="shared" si="11"/>
        <v>226.11181344798516</v>
      </c>
      <c r="T44">
        <f t="shared" si="12"/>
        <v>33.775151754663526</v>
      </c>
      <c r="U44">
        <f t="shared" si="13"/>
        <v>33.440674999999999</v>
      </c>
      <c r="V44">
        <f t="shared" si="14"/>
        <v>5.1785563773171495</v>
      </c>
      <c r="W44">
        <f t="shared" si="15"/>
        <v>64.53746996087601</v>
      </c>
      <c r="X44">
        <f t="shared" si="16"/>
        <v>3.2351506680593611</v>
      </c>
      <c r="Y44">
        <f t="shared" si="17"/>
        <v>5.0128253710915196</v>
      </c>
      <c r="Z44">
        <f t="shared" si="18"/>
        <v>1.9434057092577883</v>
      </c>
      <c r="AA44">
        <f t="shared" si="19"/>
        <v>-33.910665024258535</v>
      </c>
      <c r="AB44">
        <f t="shared" si="20"/>
        <v>-114.71994752588269</v>
      </c>
      <c r="AC44">
        <f t="shared" si="21"/>
        <v>-7.165984929633562</v>
      </c>
      <c r="AD44">
        <f t="shared" si="22"/>
        <v>70.315215968210381</v>
      </c>
      <c r="AE44">
        <f t="shared" si="23"/>
        <v>26.104718414324378</v>
      </c>
      <c r="AF44">
        <f t="shared" si="24"/>
        <v>0.7597239682433824</v>
      </c>
      <c r="AG44">
        <f t="shared" si="25"/>
        <v>2.2814780640833252</v>
      </c>
      <c r="AH44">
        <v>185.46973005021661</v>
      </c>
      <c r="AI44">
        <v>177.45245454545449</v>
      </c>
      <c r="AJ44">
        <v>1.7276530735930351</v>
      </c>
      <c r="AK44">
        <v>66.64</v>
      </c>
      <c r="AL44">
        <f t="shared" si="26"/>
        <v>0.76894932027797136</v>
      </c>
      <c r="AM44">
        <v>31.6577567718879</v>
      </c>
      <c r="AN44">
        <v>31.967085714285751</v>
      </c>
      <c r="AO44">
        <v>-2.7112542018316071E-5</v>
      </c>
      <c r="AP44">
        <v>87.468879537320859</v>
      </c>
      <c r="AQ44">
        <v>85</v>
      </c>
      <c r="AR44">
        <v>13</v>
      </c>
      <c r="AS44">
        <f t="shared" si="27"/>
        <v>1</v>
      </c>
      <c r="AT44">
        <f t="shared" si="28"/>
        <v>0</v>
      </c>
      <c r="AU44">
        <f t="shared" si="29"/>
        <v>47204.348680899486</v>
      </c>
      <c r="AV44">
        <f t="shared" si="30"/>
        <v>1199.98125</v>
      </c>
      <c r="AW44">
        <f t="shared" si="31"/>
        <v>1025.9090199212358</v>
      </c>
      <c r="AX44">
        <f t="shared" si="32"/>
        <v>0.85493754166678504</v>
      </c>
      <c r="AY44">
        <f t="shared" si="33"/>
        <v>0.18842945541689518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1668449101.8499999</v>
      </c>
      <c r="BF44">
        <v>168.852</v>
      </c>
      <c r="BG44">
        <v>179.74825000000001</v>
      </c>
      <c r="BH44">
        <v>31.965724999999999</v>
      </c>
      <c r="BI44">
        <v>31.660250000000001</v>
      </c>
      <c r="BJ44">
        <v>167.169625</v>
      </c>
      <c r="BK44">
        <v>31.777474999999999</v>
      </c>
      <c r="BL44">
        <v>650.03187500000013</v>
      </c>
      <c r="BM44">
        <v>101.10662499999999</v>
      </c>
      <c r="BN44">
        <v>0.1002354125</v>
      </c>
      <c r="BO44">
        <v>32.861150000000002</v>
      </c>
      <c r="BP44">
        <v>33.440674999999999</v>
      </c>
      <c r="BQ44">
        <v>999.9</v>
      </c>
      <c r="BR44">
        <v>0</v>
      </c>
      <c r="BS44">
        <v>0</v>
      </c>
      <c r="BT44">
        <v>8975</v>
      </c>
      <c r="BU44">
        <v>0</v>
      </c>
      <c r="BV44">
        <v>72.352900000000005</v>
      </c>
      <c r="BW44">
        <v>-10.8964</v>
      </c>
      <c r="BX44">
        <v>174.42762500000001</v>
      </c>
      <c r="BY44">
        <v>185.625125</v>
      </c>
      <c r="BZ44">
        <v>0.30547337499999999</v>
      </c>
      <c r="CA44">
        <v>179.74825000000001</v>
      </c>
      <c r="CB44">
        <v>31.660250000000001</v>
      </c>
      <c r="CC44">
        <v>3.2319450000000001</v>
      </c>
      <c r="CD44">
        <v>3.2010587500000001</v>
      </c>
      <c r="CE44">
        <v>25.27375</v>
      </c>
      <c r="CF44">
        <v>25.112462499999999</v>
      </c>
      <c r="CG44">
        <v>1199.98125</v>
      </c>
      <c r="CH44">
        <v>0.49999925000000001</v>
      </c>
      <c r="CI44">
        <v>0.50000074999999999</v>
      </c>
      <c r="CJ44">
        <v>0</v>
      </c>
      <c r="CK44">
        <v>1375.9849999999999</v>
      </c>
      <c r="CL44">
        <v>4.9990899999999998</v>
      </c>
      <c r="CM44">
        <v>15302.4625</v>
      </c>
      <c r="CN44">
        <v>9557.7075000000004</v>
      </c>
      <c r="CO44">
        <v>42.561999999999998</v>
      </c>
      <c r="CP44">
        <v>44.375</v>
      </c>
      <c r="CQ44">
        <v>43.375</v>
      </c>
      <c r="CR44">
        <v>43.375</v>
      </c>
      <c r="CS44">
        <v>43.936999999999998</v>
      </c>
      <c r="CT44">
        <v>597.49</v>
      </c>
      <c r="CU44">
        <v>597.49250000000006</v>
      </c>
      <c r="CV44">
        <v>0</v>
      </c>
      <c r="CW44">
        <v>1668449104.0999999</v>
      </c>
      <c r="CX44">
        <v>0</v>
      </c>
      <c r="CY44">
        <v>1668448751</v>
      </c>
      <c r="CZ44" t="s">
        <v>356</v>
      </c>
      <c r="DA44">
        <v>1668448748.5</v>
      </c>
      <c r="DB44">
        <v>1668448751</v>
      </c>
      <c r="DC44">
        <v>3</v>
      </c>
      <c r="DD44">
        <v>-0.189</v>
      </c>
      <c r="DE44">
        <v>6.0000000000000001E-3</v>
      </c>
      <c r="DF44">
        <v>2.7440000000000002</v>
      </c>
      <c r="DG44">
        <v>0.182</v>
      </c>
      <c r="DH44">
        <v>410</v>
      </c>
      <c r="DI44">
        <v>31</v>
      </c>
      <c r="DJ44">
        <v>0.83</v>
      </c>
      <c r="DK44">
        <v>0.24</v>
      </c>
      <c r="DL44">
        <v>1.2012757146449491</v>
      </c>
      <c r="DM44">
        <v>4.1080069883699763E-2</v>
      </c>
      <c r="DN44">
        <v>64.746409925783112</v>
      </c>
      <c r="DO44">
        <v>1</v>
      </c>
      <c r="DP44">
        <v>-4.3283963406600547E-2</v>
      </c>
      <c r="DQ44">
        <v>1.1063587896459419E-3</v>
      </c>
      <c r="DR44">
        <v>1.704754784559783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2</v>
      </c>
      <c r="DY44">
        <v>2</v>
      </c>
      <c r="DZ44" t="s">
        <v>357</v>
      </c>
      <c r="EA44">
        <v>3.2966000000000002</v>
      </c>
      <c r="EB44">
        <v>2.6256200000000001</v>
      </c>
      <c r="EC44">
        <v>4.7985899999999998E-2</v>
      </c>
      <c r="ED44">
        <v>5.0710499999999999E-2</v>
      </c>
      <c r="EE44">
        <v>0.133408</v>
      </c>
      <c r="EF44">
        <v>0.13126399999999999</v>
      </c>
      <c r="EG44">
        <v>28780.9</v>
      </c>
      <c r="EH44">
        <v>29373.4</v>
      </c>
      <c r="EI44">
        <v>28126.3</v>
      </c>
      <c r="EJ44">
        <v>29781.9</v>
      </c>
      <c r="EK44">
        <v>33459.199999999997</v>
      </c>
      <c r="EL44">
        <v>35951.599999999999</v>
      </c>
      <c r="EM44">
        <v>39610.400000000001</v>
      </c>
      <c r="EN44">
        <v>42612.6</v>
      </c>
      <c r="EO44">
        <v>2.0758700000000001</v>
      </c>
      <c r="EP44">
        <v>2.1651199999999999</v>
      </c>
      <c r="EQ44">
        <v>0.133216</v>
      </c>
      <c r="ER44">
        <v>0</v>
      </c>
      <c r="ES44">
        <v>31.285299999999999</v>
      </c>
      <c r="ET44">
        <v>999.9</v>
      </c>
      <c r="EU44">
        <v>70.400000000000006</v>
      </c>
      <c r="EV44">
        <v>35.200000000000003</v>
      </c>
      <c r="EW44">
        <v>39.767400000000002</v>
      </c>
      <c r="EX44">
        <v>57.034599999999998</v>
      </c>
      <c r="EY44">
        <v>-4.3830099999999996</v>
      </c>
      <c r="EZ44">
        <v>2</v>
      </c>
      <c r="FA44">
        <v>0.48199199999999998</v>
      </c>
      <c r="FB44">
        <v>0.405389</v>
      </c>
      <c r="FC44">
        <v>20.273099999999999</v>
      </c>
      <c r="FD44">
        <v>5.2226800000000004</v>
      </c>
      <c r="FE44">
        <v>12.004</v>
      </c>
      <c r="FF44">
        <v>4.9878</v>
      </c>
      <c r="FG44">
        <v>3.2850999999999999</v>
      </c>
      <c r="FH44">
        <v>9999</v>
      </c>
      <c r="FI44">
        <v>9999</v>
      </c>
      <c r="FJ44">
        <v>9999</v>
      </c>
      <c r="FK44">
        <v>999.9</v>
      </c>
      <c r="FL44">
        <v>1.8656900000000001</v>
      </c>
      <c r="FM44">
        <v>1.8621099999999999</v>
      </c>
      <c r="FN44">
        <v>1.8641700000000001</v>
      </c>
      <c r="FO44">
        <v>1.86025</v>
      </c>
      <c r="FP44">
        <v>1.8610100000000001</v>
      </c>
      <c r="FQ44">
        <v>1.8601399999999999</v>
      </c>
      <c r="FR44">
        <v>1.8618699999999999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1.6990000000000001</v>
      </c>
      <c r="GH44">
        <v>0.1883</v>
      </c>
      <c r="GI44">
        <v>0.88714366665690214</v>
      </c>
      <c r="GJ44">
        <v>4.8896608494293911E-3</v>
      </c>
      <c r="GK44">
        <v>-7.8586513176592118E-7</v>
      </c>
      <c r="GL44">
        <v>-6.6906372272648557E-11</v>
      </c>
      <c r="GM44">
        <v>-0.1240552008387836</v>
      </c>
      <c r="GN44">
        <v>5.7626404307366264E-3</v>
      </c>
      <c r="GO44">
        <v>2.3938185246553831E-4</v>
      </c>
      <c r="GP44">
        <v>-3.5071084383927918E-6</v>
      </c>
      <c r="GQ44">
        <v>6</v>
      </c>
      <c r="GR44">
        <v>2073</v>
      </c>
      <c r="GS44">
        <v>4</v>
      </c>
      <c r="GT44">
        <v>35</v>
      </c>
      <c r="GU44">
        <v>5.9</v>
      </c>
      <c r="GV44">
        <v>5.9</v>
      </c>
      <c r="GW44">
        <v>0.710449</v>
      </c>
      <c r="GX44">
        <v>2.6135299999999999</v>
      </c>
      <c r="GY44">
        <v>2.04834</v>
      </c>
      <c r="GZ44">
        <v>2.6122999999999998</v>
      </c>
      <c r="HA44">
        <v>2.1972700000000001</v>
      </c>
      <c r="HB44">
        <v>2.2827099999999998</v>
      </c>
      <c r="HC44">
        <v>40.323700000000002</v>
      </c>
      <c r="HD44">
        <v>14.1846</v>
      </c>
      <c r="HE44">
        <v>18</v>
      </c>
      <c r="HF44">
        <v>590.34100000000001</v>
      </c>
      <c r="HG44">
        <v>731.19</v>
      </c>
      <c r="HH44">
        <v>31.0001</v>
      </c>
      <c r="HI44">
        <v>33.378900000000002</v>
      </c>
      <c r="HJ44">
        <v>30.000499999999999</v>
      </c>
      <c r="HK44">
        <v>33.256</v>
      </c>
      <c r="HL44">
        <v>33.241300000000003</v>
      </c>
      <c r="HM44">
        <v>14.2707</v>
      </c>
      <c r="HN44">
        <v>26.5303</v>
      </c>
      <c r="HO44">
        <v>77.876000000000005</v>
      </c>
      <c r="HP44">
        <v>31</v>
      </c>
      <c r="HQ44">
        <v>196.595</v>
      </c>
      <c r="HR44">
        <v>31.7287</v>
      </c>
      <c r="HS44">
        <v>98.976100000000002</v>
      </c>
      <c r="HT44">
        <v>98.772900000000007</v>
      </c>
    </row>
    <row r="45" spans="1:228" x14ac:dyDescent="0.2">
      <c r="A45">
        <v>30</v>
      </c>
      <c r="B45">
        <v>1668449107.5999999</v>
      </c>
      <c r="C45">
        <v>115.5</v>
      </c>
      <c r="D45" t="s">
        <v>417</v>
      </c>
      <c r="E45" t="s">
        <v>418</v>
      </c>
      <c r="F45">
        <v>4</v>
      </c>
      <c r="G45">
        <v>1668449105.2249999</v>
      </c>
      <c r="H45">
        <f t="shared" si="0"/>
        <v>7.5090425249483227E-4</v>
      </c>
      <c r="I45">
        <f t="shared" si="1"/>
        <v>0.75090425249483228</v>
      </c>
      <c r="J45">
        <f t="shared" si="2"/>
        <v>2.461666797937804</v>
      </c>
      <c r="K45">
        <f t="shared" si="3"/>
        <v>174.500125</v>
      </c>
      <c r="L45">
        <f t="shared" si="4"/>
        <v>65.600957485949337</v>
      </c>
      <c r="M45">
        <f t="shared" si="5"/>
        <v>6.6393138117108377</v>
      </c>
      <c r="N45">
        <f t="shared" si="6"/>
        <v>17.660734453546851</v>
      </c>
      <c r="O45">
        <f t="shared" si="7"/>
        <v>3.7675492076376063E-2</v>
      </c>
      <c r="P45">
        <f t="shared" si="8"/>
        <v>3.6703890499655736</v>
      </c>
      <c r="Q45">
        <f t="shared" si="9"/>
        <v>3.7461957836158001E-2</v>
      </c>
      <c r="R45">
        <f t="shared" si="10"/>
        <v>2.343280778103482E-2</v>
      </c>
      <c r="S45">
        <f t="shared" si="11"/>
        <v>226.1159444476155</v>
      </c>
      <c r="T45">
        <f t="shared" si="12"/>
        <v>33.787700484219997</v>
      </c>
      <c r="U45">
        <f t="shared" si="13"/>
        <v>33.443674999999999</v>
      </c>
      <c r="V45">
        <f t="shared" si="14"/>
        <v>5.179426559835786</v>
      </c>
      <c r="W45">
        <f t="shared" si="15"/>
        <v>64.50611027917347</v>
      </c>
      <c r="X45">
        <f t="shared" si="16"/>
        <v>3.2351089841447953</v>
      </c>
      <c r="Y45">
        <f t="shared" si="17"/>
        <v>5.0151977388555808</v>
      </c>
      <c r="Z45">
        <f t="shared" si="18"/>
        <v>1.9443175756909907</v>
      </c>
      <c r="AA45">
        <f t="shared" si="19"/>
        <v>-33.114877535022103</v>
      </c>
      <c r="AB45">
        <f t="shared" si="20"/>
        <v>-113.60424157766766</v>
      </c>
      <c r="AC45">
        <f t="shared" si="21"/>
        <v>-7.0994547288490919</v>
      </c>
      <c r="AD45">
        <f t="shared" si="22"/>
        <v>72.29737060607664</v>
      </c>
      <c r="AE45">
        <f t="shared" si="23"/>
        <v>26.099795773004047</v>
      </c>
      <c r="AF45">
        <f t="shared" si="24"/>
        <v>0.75474956629765921</v>
      </c>
      <c r="AG45">
        <f t="shared" si="25"/>
        <v>2.461666797937804</v>
      </c>
      <c r="AH45">
        <v>191.54831948744589</v>
      </c>
      <c r="AI45">
        <v>183.48850909090899</v>
      </c>
      <c r="AJ45">
        <v>1.719156623376586</v>
      </c>
      <c r="AK45">
        <v>66.64</v>
      </c>
      <c r="AL45">
        <f t="shared" si="26"/>
        <v>0.75090425249483228</v>
      </c>
      <c r="AM45">
        <v>31.662283529197619</v>
      </c>
      <c r="AN45">
        <v>31.96418791208793</v>
      </c>
      <c r="AO45">
        <v>4.6278480709298042E-6</v>
      </c>
      <c r="AP45">
        <v>87.468879537320859</v>
      </c>
      <c r="AQ45">
        <v>84</v>
      </c>
      <c r="AR45">
        <v>13</v>
      </c>
      <c r="AS45">
        <f t="shared" si="27"/>
        <v>1</v>
      </c>
      <c r="AT45">
        <f t="shared" si="28"/>
        <v>0</v>
      </c>
      <c r="AU45">
        <f t="shared" si="29"/>
        <v>47177.482201969309</v>
      </c>
      <c r="AV45">
        <f t="shared" si="30"/>
        <v>1199.9962499999999</v>
      </c>
      <c r="AW45">
        <f t="shared" si="31"/>
        <v>1025.9225199210441</v>
      </c>
      <c r="AX45">
        <f t="shared" si="32"/>
        <v>0.85493810494911482</v>
      </c>
      <c r="AY45">
        <f t="shared" si="33"/>
        <v>0.18843054255179173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1668449105.2249999</v>
      </c>
      <c r="BF45">
        <v>174.500125</v>
      </c>
      <c r="BG45">
        <v>185.39574999999999</v>
      </c>
      <c r="BH45">
        <v>31.965087499999999</v>
      </c>
      <c r="BI45">
        <v>31.6616125</v>
      </c>
      <c r="BJ45">
        <v>172.792</v>
      </c>
      <c r="BK45">
        <v>31.776812499999998</v>
      </c>
      <c r="BL45">
        <v>650.03200000000004</v>
      </c>
      <c r="BM45">
        <v>101.107375</v>
      </c>
      <c r="BN45">
        <v>0.10019980000000001</v>
      </c>
      <c r="BO45">
        <v>32.869562500000001</v>
      </c>
      <c r="BP45">
        <v>33.443674999999999</v>
      </c>
      <c r="BQ45">
        <v>999.9</v>
      </c>
      <c r="BR45">
        <v>0</v>
      </c>
      <c r="BS45">
        <v>0</v>
      </c>
      <c r="BT45">
        <v>8970</v>
      </c>
      <c r="BU45">
        <v>0</v>
      </c>
      <c r="BV45">
        <v>72.235062499999998</v>
      </c>
      <c r="BW45">
        <v>-10.895637499999999</v>
      </c>
      <c r="BX45">
        <v>180.262125</v>
      </c>
      <c r="BY45">
        <v>191.45762500000001</v>
      </c>
      <c r="BZ45">
        <v>0.30344012499999989</v>
      </c>
      <c r="CA45">
        <v>185.39574999999999</v>
      </c>
      <c r="CB45">
        <v>31.6616125</v>
      </c>
      <c r="CC45">
        <v>3.2319012499999999</v>
      </c>
      <c r="CD45">
        <v>3.2012225000000001</v>
      </c>
      <c r="CE45">
        <v>25.2735375</v>
      </c>
      <c r="CF45">
        <v>25.113299999999999</v>
      </c>
      <c r="CG45">
        <v>1199.9962499999999</v>
      </c>
      <c r="CH45">
        <v>0.49997987500000002</v>
      </c>
      <c r="CI45">
        <v>0.50002012499999993</v>
      </c>
      <c r="CJ45">
        <v>0</v>
      </c>
      <c r="CK45">
        <v>1375.6587500000001</v>
      </c>
      <c r="CL45">
        <v>4.9990899999999998</v>
      </c>
      <c r="CM45">
        <v>15297.95</v>
      </c>
      <c r="CN45">
        <v>9557.7637499999983</v>
      </c>
      <c r="CO45">
        <v>42.561999999999998</v>
      </c>
      <c r="CP45">
        <v>44.375</v>
      </c>
      <c r="CQ45">
        <v>43.375</v>
      </c>
      <c r="CR45">
        <v>43.390500000000003</v>
      </c>
      <c r="CS45">
        <v>43.936999999999998</v>
      </c>
      <c r="CT45">
        <v>597.47500000000002</v>
      </c>
      <c r="CU45">
        <v>597.52250000000004</v>
      </c>
      <c r="CV45">
        <v>0</v>
      </c>
      <c r="CW45">
        <v>1668449107.7</v>
      </c>
      <c r="CX45">
        <v>0</v>
      </c>
      <c r="CY45">
        <v>1668448751</v>
      </c>
      <c r="CZ45" t="s">
        <v>356</v>
      </c>
      <c r="DA45">
        <v>1668448748.5</v>
      </c>
      <c r="DB45">
        <v>1668448751</v>
      </c>
      <c r="DC45">
        <v>3</v>
      </c>
      <c r="DD45">
        <v>-0.189</v>
      </c>
      <c r="DE45">
        <v>6.0000000000000001E-3</v>
      </c>
      <c r="DF45">
        <v>2.7440000000000002</v>
      </c>
      <c r="DG45">
        <v>0.182</v>
      </c>
      <c r="DH45">
        <v>410</v>
      </c>
      <c r="DI45">
        <v>31</v>
      </c>
      <c r="DJ45">
        <v>0.83</v>
      </c>
      <c r="DK45">
        <v>0.24</v>
      </c>
      <c r="DL45">
        <v>1.197993554167758</v>
      </c>
      <c r="DM45">
        <v>4.1008861863135099E-2</v>
      </c>
      <c r="DN45">
        <v>64.737940576964775</v>
      </c>
      <c r="DO45">
        <v>1</v>
      </c>
      <c r="DP45">
        <v>-4.3189925853107693E-2</v>
      </c>
      <c r="DQ45">
        <v>1.107356819482426E-3</v>
      </c>
      <c r="DR45">
        <v>1.704533276395741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2</v>
      </c>
      <c r="DY45">
        <v>2</v>
      </c>
      <c r="DZ45" t="s">
        <v>357</v>
      </c>
      <c r="EA45">
        <v>3.2964699999999998</v>
      </c>
      <c r="EB45">
        <v>2.6251199999999999</v>
      </c>
      <c r="EC45">
        <v>4.94589E-2</v>
      </c>
      <c r="ED45">
        <v>5.2113800000000002E-2</v>
      </c>
      <c r="EE45">
        <v>0.133405</v>
      </c>
      <c r="EF45">
        <v>0.13126299999999999</v>
      </c>
      <c r="EG45">
        <v>28735.9</v>
      </c>
      <c r="EH45">
        <v>29329.8</v>
      </c>
      <c r="EI45">
        <v>28125.8</v>
      </c>
      <c r="EJ45">
        <v>29781.7</v>
      </c>
      <c r="EK45">
        <v>33458.800000000003</v>
      </c>
      <c r="EL45">
        <v>35951.4</v>
      </c>
      <c r="EM45">
        <v>39609.699999999997</v>
      </c>
      <c r="EN45">
        <v>42612.2</v>
      </c>
      <c r="EO45">
        <v>2.0767500000000001</v>
      </c>
      <c r="EP45">
        <v>2.1652800000000001</v>
      </c>
      <c r="EQ45">
        <v>0.13370099999999999</v>
      </c>
      <c r="ER45">
        <v>0</v>
      </c>
      <c r="ES45">
        <v>31.284099999999999</v>
      </c>
      <c r="ET45">
        <v>999.9</v>
      </c>
      <c r="EU45">
        <v>70.400000000000006</v>
      </c>
      <c r="EV45">
        <v>35.200000000000003</v>
      </c>
      <c r="EW45">
        <v>39.765500000000003</v>
      </c>
      <c r="EX45">
        <v>56.704599999999999</v>
      </c>
      <c r="EY45">
        <v>-4.3068900000000001</v>
      </c>
      <c r="EZ45">
        <v>2</v>
      </c>
      <c r="FA45">
        <v>0.48218699999999998</v>
      </c>
      <c r="FB45">
        <v>0.40606500000000001</v>
      </c>
      <c r="FC45">
        <v>20.2728</v>
      </c>
      <c r="FD45">
        <v>5.2192400000000001</v>
      </c>
      <c r="FE45">
        <v>12.004</v>
      </c>
      <c r="FF45">
        <v>4.9870000000000001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1.8656900000000001</v>
      </c>
      <c r="FM45">
        <v>1.8621099999999999</v>
      </c>
      <c r="FN45">
        <v>1.8641700000000001</v>
      </c>
      <c r="FO45">
        <v>1.8602399999999999</v>
      </c>
      <c r="FP45">
        <v>1.8609899999999999</v>
      </c>
      <c r="FQ45">
        <v>1.86016</v>
      </c>
      <c r="FR45">
        <v>1.86188</v>
      </c>
      <c r="FS45">
        <v>1.85839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1.726</v>
      </c>
      <c r="GH45">
        <v>0.1883</v>
      </c>
      <c r="GI45">
        <v>0.88714366665690214</v>
      </c>
      <c r="GJ45">
        <v>4.8896608494293911E-3</v>
      </c>
      <c r="GK45">
        <v>-7.8586513176592118E-7</v>
      </c>
      <c r="GL45">
        <v>-6.6906372272648557E-11</v>
      </c>
      <c r="GM45">
        <v>-0.1240552008387836</v>
      </c>
      <c r="GN45">
        <v>5.7626404307366264E-3</v>
      </c>
      <c r="GO45">
        <v>2.3938185246553831E-4</v>
      </c>
      <c r="GP45">
        <v>-3.5071084383927918E-6</v>
      </c>
      <c r="GQ45">
        <v>6</v>
      </c>
      <c r="GR45">
        <v>2073</v>
      </c>
      <c r="GS45">
        <v>4</v>
      </c>
      <c r="GT45">
        <v>35</v>
      </c>
      <c r="GU45">
        <v>6</v>
      </c>
      <c r="GV45">
        <v>5.9</v>
      </c>
      <c r="GW45">
        <v>0.72875999999999996</v>
      </c>
      <c r="GX45">
        <v>2.6049799999999999</v>
      </c>
      <c r="GY45">
        <v>2.04834</v>
      </c>
      <c r="GZ45">
        <v>2.6122999999999998</v>
      </c>
      <c r="HA45">
        <v>2.1972700000000001</v>
      </c>
      <c r="HB45">
        <v>2.34985</v>
      </c>
      <c r="HC45">
        <v>40.323700000000002</v>
      </c>
      <c r="HD45">
        <v>14.2021</v>
      </c>
      <c r="HE45">
        <v>18</v>
      </c>
      <c r="HF45">
        <v>591.00400000000002</v>
      </c>
      <c r="HG45">
        <v>731.36300000000006</v>
      </c>
      <c r="HH45">
        <v>31.0001</v>
      </c>
      <c r="HI45">
        <v>33.382300000000001</v>
      </c>
      <c r="HJ45">
        <v>30.000299999999999</v>
      </c>
      <c r="HK45">
        <v>33.258600000000001</v>
      </c>
      <c r="HL45">
        <v>33.243899999999996</v>
      </c>
      <c r="HM45">
        <v>14.6355</v>
      </c>
      <c r="HN45">
        <v>26.5303</v>
      </c>
      <c r="HO45">
        <v>77.876000000000005</v>
      </c>
      <c r="HP45">
        <v>31</v>
      </c>
      <c r="HQ45">
        <v>203.358</v>
      </c>
      <c r="HR45">
        <v>31.728899999999999</v>
      </c>
      <c r="HS45">
        <v>98.974299999999999</v>
      </c>
      <c r="HT45">
        <v>98.772199999999998</v>
      </c>
    </row>
    <row r="46" spans="1:228" x14ac:dyDescent="0.2">
      <c r="A46">
        <v>31</v>
      </c>
      <c r="B46">
        <v>1668449111.5999999</v>
      </c>
      <c r="C46">
        <v>119.5</v>
      </c>
      <c r="D46" t="s">
        <v>419</v>
      </c>
      <c r="E46" t="s">
        <v>420</v>
      </c>
      <c r="F46">
        <v>4</v>
      </c>
      <c r="G46">
        <v>1668449109.5999999</v>
      </c>
      <c r="H46">
        <f t="shared" si="0"/>
        <v>7.640614687918992E-4</v>
      </c>
      <c r="I46">
        <f t="shared" si="1"/>
        <v>0.76406146879189918</v>
      </c>
      <c r="J46">
        <f t="shared" si="2"/>
        <v>2.3289024279433614</v>
      </c>
      <c r="K46">
        <f t="shared" si="3"/>
        <v>181.74314285714291</v>
      </c>
      <c r="L46">
        <f t="shared" si="4"/>
        <v>79.808321664322236</v>
      </c>
      <c r="M46">
        <f t="shared" si="5"/>
        <v>8.0773944655043977</v>
      </c>
      <c r="N46">
        <f t="shared" si="6"/>
        <v>18.394210348542206</v>
      </c>
      <c r="O46">
        <f t="shared" si="7"/>
        <v>3.8312450382807242E-2</v>
      </c>
      <c r="P46">
        <f t="shared" si="8"/>
        <v>3.6766411436763908</v>
      </c>
      <c r="Q46">
        <f t="shared" si="9"/>
        <v>3.8092030862092383E-2</v>
      </c>
      <c r="R46">
        <f t="shared" si="10"/>
        <v>2.3827217211893202E-2</v>
      </c>
      <c r="S46">
        <f t="shared" si="11"/>
        <v>226.12076409299354</v>
      </c>
      <c r="T46">
        <f t="shared" si="12"/>
        <v>33.792630387319136</v>
      </c>
      <c r="U46">
        <f t="shared" si="13"/>
        <v>33.449071428571429</v>
      </c>
      <c r="V46">
        <f t="shared" si="14"/>
        <v>5.1809921726208765</v>
      </c>
      <c r="W46">
        <f t="shared" si="15"/>
        <v>64.476798945318691</v>
      </c>
      <c r="X46">
        <f t="shared" si="16"/>
        <v>3.2353011284120696</v>
      </c>
      <c r="Y46">
        <f t="shared" si="17"/>
        <v>5.0177756671137708</v>
      </c>
      <c r="Z46">
        <f t="shared" si="18"/>
        <v>1.9456910442088069</v>
      </c>
      <c r="AA46">
        <f t="shared" si="19"/>
        <v>-33.695110773722753</v>
      </c>
      <c r="AB46">
        <f t="shared" si="20"/>
        <v>-113.05621682560341</v>
      </c>
      <c r="AC46">
        <f t="shared" si="21"/>
        <v>-7.0536949497540506</v>
      </c>
      <c r="AD46">
        <f t="shared" si="22"/>
        <v>72.315741543913319</v>
      </c>
      <c r="AE46">
        <f t="shared" si="23"/>
        <v>25.947780035307069</v>
      </c>
      <c r="AF46">
        <f t="shared" si="24"/>
        <v>0.75460285872649768</v>
      </c>
      <c r="AG46">
        <f t="shared" si="25"/>
        <v>2.3289024279433614</v>
      </c>
      <c r="AH46">
        <v>198.24364256969699</v>
      </c>
      <c r="AI46">
        <v>190.30149696969701</v>
      </c>
      <c r="AJ46">
        <v>1.7040849350649041</v>
      </c>
      <c r="AK46">
        <v>66.64</v>
      </c>
      <c r="AL46">
        <f t="shared" si="26"/>
        <v>0.76406146879189918</v>
      </c>
      <c r="AM46">
        <v>31.660802218317048</v>
      </c>
      <c r="AN46">
        <v>31.968083516483539</v>
      </c>
      <c r="AO46">
        <v>-6.6390050108795917E-6</v>
      </c>
      <c r="AP46">
        <v>87.468879537320859</v>
      </c>
      <c r="AQ46">
        <v>84</v>
      </c>
      <c r="AR46">
        <v>13</v>
      </c>
      <c r="AS46">
        <f t="shared" si="27"/>
        <v>1</v>
      </c>
      <c r="AT46">
        <f t="shared" si="28"/>
        <v>0</v>
      </c>
      <c r="AU46">
        <f t="shared" si="29"/>
        <v>47287.875142712342</v>
      </c>
      <c r="AV46">
        <f t="shared" si="30"/>
        <v>1200.021428571428</v>
      </c>
      <c r="AW46">
        <f t="shared" si="31"/>
        <v>1025.9440850222761</v>
      </c>
      <c r="AX46">
        <f t="shared" si="32"/>
        <v>0.85493813743277636</v>
      </c>
      <c r="AY46">
        <f t="shared" si="33"/>
        <v>0.18843060524525818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1668449109.5999999</v>
      </c>
      <c r="BF46">
        <v>181.74314285714291</v>
      </c>
      <c r="BG46">
        <v>192.5788571428572</v>
      </c>
      <c r="BH46">
        <v>31.966242857142859</v>
      </c>
      <c r="BI46">
        <v>31.662800000000001</v>
      </c>
      <c r="BJ46">
        <v>180.0015714285714</v>
      </c>
      <c r="BK46">
        <v>31.777999999999999</v>
      </c>
      <c r="BL46">
        <v>649.97371428571421</v>
      </c>
      <c r="BM46">
        <v>101.11</v>
      </c>
      <c r="BN46">
        <v>9.9927699999999994E-2</v>
      </c>
      <c r="BO46">
        <v>32.878700000000002</v>
      </c>
      <c r="BP46">
        <v>33.449071428571429</v>
      </c>
      <c r="BQ46">
        <v>999.89999999999986</v>
      </c>
      <c r="BR46">
        <v>0</v>
      </c>
      <c r="BS46">
        <v>0</v>
      </c>
      <c r="BT46">
        <v>8991.3371428571445</v>
      </c>
      <c r="BU46">
        <v>0</v>
      </c>
      <c r="BV46">
        <v>72.031385714285719</v>
      </c>
      <c r="BW46">
        <v>-10.83597142857143</v>
      </c>
      <c r="BX46">
        <v>187.74457142857139</v>
      </c>
      <c r="BY46">
        <v>198.87585714285709</v>
      </c>
      <c r="BZ46">
        <v>0.30345257142857152</v>
      </c>
      <c r="CA46">
        <v>192.5788571428572</v>
      </c>
      <c r="CB46">
        <v>31.662800000000001</v>
      </c>
      <c r="CC46">
        <v>3.2321057142857139</v>
      </c>
      <c r="CD46">
        <v>3.2014242857142849</v>
      </c>
      <c r="CE46">
        <v>25.2746</v>
      </c>
      <c r="CF46">
        <v>25.11438571428571</v>
      </c>
      <c r="CG46">
        <v>1200.021428571428</v>
      </c>
      <c r="CH46">
        <v>0.49997928571428568</v>
      </c>
      <c r="CI46">
        <v>0.50002071428571437</v>
      </c>
      <c r="CJ46">
        <v>0</v>
      </c>
      <c r="CK46">
        <v>1375.244285714286</v>
      </c>
      <c r="CL46">
        <v>4.9990899999999998</v>
      </c>
      <c r="CM46">
        <v>15292.528571428569</v>
      </c>
      <c r="CN46">
        <v>9557.9671428571437</v>
      </c>
      <c r="CO46">
        <v>42.561999999999998</v>
      </c>
      <c r="CP46">
        <v>44.375</v>
      </c>
      <c r="CQ46">
        <v>43.375</v>
      </c>
      <c r="CR46">
        <v>43.419285714285706</v>
      </c>
      <c r="CS46">
        <v>43.954999999999998</v>
      </c>
      <c r="CT46">
        <v>597.48571428571427</v>
      </c>
      <c r="CU46">
        <v>597.53571428571433</v>
      </c>
      <c r="CV46">
        <v>0</v>
      </c>
      <c r="CW46">
        <v>1668449111.9000001</v>
      </c>
      <c r="CX46">
        <v>0</v>
      </c>
      <c r="CY46">
        <v>1668448751</v>
      </c>
      <c r="CZ46" t="s">
        <v>356</v>
      </c>
      <c r="DA46">
        <v>1668448748.5</v>
      </c>
      <c r="DB46">
        <v>1668448751</v>
      </c>
      <c r="DC46">
        <v>3</v>
      </c>
      <c r="DD46">
        <v>-0.189</v>
      </c>
      <c r="DE46">
        <v>6.0000000000000001E-3</v>
      </c>
      <c r="DF46">
        <v>2.7440000000000002</v>
      </c>
      <c r="DG46">
        <v>0.182</v>
      </c>
      <c r="DH46">
        <v>410</v>
      </c>
      <c r="DI46">
        <v>31</v>
      </c>
      <c r="DJ46">
        <v>0.83</v>
      </c>
      <c r="DK46">
        <v>0.24</v>
      </c>
      <c r="DL46">
        <v>1.193804136314417</v>
      </c>
      <c r="DM46">
        <v>4.0917833422306503E-2</v>
      </c>
      <c r="DN46">
        <v>64.727051101556725</v>
      </c>
      <c r="DO46">
        <v>1</v>
      </c>
      <c r="DP46">
        <v>-4.3069115604862193E-2</v>
      </c>
      <c r="DQ46">
        <v>1.1086379439140539E-3</v>
      </c>
      <c r="DR46">
        <v>1.704248602542821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2</v>
      </c>
      <c r="DY46">
        <v>2</v>
      </c>
      <c r="DZ46" t="s">
        <v>357</v>
      </c>
      <c r="EA46">
        <v>3.29657</v>
      </c>
      <c r="EB46">
        <v>2.6252300000000002</v>
      </c>
      <c r="EC46">
        <v>5.1112699999999997E-2</v>
      </c>
      <c r="ED46">
        <v>5.3801500000000002E-2</v>
      </c>
      <c r="EE46">
        <v>0.13341500000000001</v>
      </c>
      <c r="EF46">
        <v>0.131275</v>
      </c>
      <c r="EG46">
        <v>28685.7</v>
      </c>
      <c r="EH46">
        <v>29277.3</v>
      </c>
      <c r="EI46">
        <v>28125.599999999999</v>
      </c>
      <c r="EJ46">
        <v>29781.4</v>
      </c>
      <c r="EK46">
        <v>33458.1</v>
      </c>
      <c r="EL46">
        <v>35950.699999999997</v>
      </c>
      <c r="EM46">
        <v>39609.1</v>
      </c>
      <c r="EN46">
        <v>42611.8</v>
      </c>
      <c r="EO46">
        <v>2.0769199999999999</v>
      </c>
      <c r="EP46">
        <v>2.1652999999999998</v>
      </c>
      <c r="EQ46">
        <v>0.13291800000000001</v>
      </c>
      <c r="ER46">
        <v>0</v>
      </c>
      <c r="ES46">
        <v>31.284099999999999</v>
      </c>
      <c r="ET46">
        <v>999.9</v>
      </c>
      <c r="EU46">
        <v>70.400000000000006</v>
      </c>
      <c r="EV46">
        <v>35.200000000000003</v>
      </c>
      <c r="EW46">
        <v>39.765300000000003</v>
      </c>
      <c r="EX46">
        <v>56.404600000000002</v>
      </c>
      <c r="EY46">
        <v>-4.3870199999999997</v>
      </c>
      <c r="EZ46">
        <v>2</v>
      </c>
      <c r="FA46">
        <v>0.48246899999999998</v>
      </c>
      <c r="FB46">
        <v>0.40819699999999998</v>
      </c>
      <c r="FC46">
        <v>20.2728</v>
      </c>
      <c r="FD46">
        <v>5.2193899999999998</v>
      </c>
      <c r="FE46">
        <v>12.004099999999999</v>
      </c>
      <c r="FF46">
        <v>4.9872500000000004</v>
      </c>
      <c r="FG46">
        <v>3.2846000000000002</v>
      </c>
      <c r="FH46">
        <v>9999</v>
      </c>
      <c r="FI46">
        <v>9999</v>
      </c>
      <c r="FJ46">
        <v>9999</v>
      </c>
      <c r="FK46">
        <v>999.9</v>
      </c>
      <c r="FL46">
        <v>1.8656900000000001</v>
      </c>
      <c r="FM46">
        <v>1.86212</v>
      </c>
      <c r="FN46">
        <v>1.8641700000000001</v>
      </c>
      <c r="FO46">
        <v>1.8602300000000001</v>
      </c>
      <c r="FP46">
        <v>1.8609899999999999</v>
      </c>
      <c r="FQ46">
        <v>1.8601399999999999</v>
      </c>
      <c r="FR46">
        <v>1.8618699999999999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1.756</v>
      </c>
      <c r="GH46">
        <v>0.1883</v>
      </c>
      <c r="GI46">
        <v>0.88714366665690214</v>
      </c>
      <c r="GJ46">
        <v>4.8896608494293911E-3</v>
      </c>
      <c r="GK46">
        <v>-7.8586513176592118E-7</v>
      </c>
      <c r="GL46">
        <v>-6.6906372272648557E-11</v>
      </c>
      <c r="GM46">
        <v>-0.1240552008387836</v>
      </c>
      <c r="GN46">
        <v>5.7626404307366264E-3</v>
      </c>
      <c r="GO46">
        <v>2.3938185246553831E-4</v>
      </c>
      <c r="GP46">
        <v>-3.5071084383927918E-6</v>
      </c>
      <c r="GQ46">
        <v>6</v>
      </c>
      <c r="GR46">
        <v>2073</v>
      </c>
      <c r="GS46">
        <v>4</v>
      </c>
      <c r="GT46">
        <v>35</v>
      </c>
      <c r="GU46">
        <v>6.1</v>
      </c>
      <c r="GV46">
        <v>6</v>
      </c>
      <c r="GW46">
        <v>0.74951199999999996</v>
      </c>
      <c r="GX46">
        <v>2.5988799999999999</v>
      </c>
      <c r="GY46">
        <v>2.04834</v>
      </c>
      <c r="GZ46">
        <v>2.6122999999999998</v>
      </c>
      <c r="HA46">
        <v>2.1972700000000001</v>
      </c>
      <c r="HB46">
        <v>2.3596200000000001</v>
      </c>
      <c r="HC46">
        <v>40.298200000000001</v>
      </c>
      <c r="HD46">
        <v>14.2021</v>
      </c>
      <c r="HE46">
        <v>18</v>
      </c>
      <c r="HF46">
        <v>591.16</v>
      </c>
      <c r="HG46">
        <v>731.41399999999999</v>
      </c>
      <c r="HH46">
        <v>31.000499999999999</v>
      </c>
      <c r="HI46">
        <v>33.385300000000001</v>
      </c>
      <c r="HJ46">
        <v>30.000499999999999</v>
      </c>
      <c r="HK46">
        <v>33.261600000000001</v>
      </c>
      <c r="HL46">
        <v>33.246099999999998</v>
      </c>
      <c r="HM46">
        <v>15.0389</v>
      </c>
      <c r="HN46">
        <v>26.5303</v>
      </c>
      <c r="HO46">
        <v>77.876000000000005</v>
      </c>
      <c r="HP46">
        <v>31</v>
      </c>
      <c r="HQ46">
        <v>210.11099999999999</v>
      </c>
      <c r="HR46">
        <v>31.728999999999999</v>
      </c>
      <c r="HS46">
        <v>98.973200000000006</v>
      </c>
      <c r="HT46">
        <v>98.771199999999993</v>
      </c>
    </row>
    <row r="47" spans="1:228" x14ac:dyDescent="0.2">
      <c r="A47">
        <v>32</v>
      </c>
      <c r="B47">
        <v>1668449115.5999999</v>
      </c>
      <c r="C47">
        <v>123.5</v>
      </c>
      <c r="D47" t="s">
        <v>421</v>
      </c>
      <c r="E47" t="s">
        <v>422</v>
      </c>
      <c r="F47">
        <v>4</v>
      </c>
      <c r="G47">
        <v>1668449113.2874999</v>
      </c>
      <c r="H47">
        <f t="shared" si="0"/>
        <v>7.5363245701767756E-4</v>
      </c>
      <c r="I47">
        <f t="shared" si="1"/>
        <v>0.75363245701767756</v>
      </c>
      <c r="J47">
        <f t="shared" si="2"/>
        <v>2.33580035118813</v>
      </c>
      <c r="K47">
        <f t="shared" si="3"/>
        <v>187.9205</v>
      </c>
      <c r="L47">
        <f t="shared" si="4"/>
        <v>84.240064492085068</v>
      </c>
      <c r="M47">
        <f t="shared" si="5"/>
        <v>8.5259238310729035</v>
      </c>
      <c r="N47">
        <f t="shared" si="6"/>
        <v>19.01940459040927</v>
      </c>
      <c r="O47">
        <f t="shared" si="7"/>
        <v>3.7812725444963197E-2</v>
      </c>
      <c r="P47">
        <f t="shared" si="8"/>
        <v>3.678038313878941</v>
      </c>
      <c r="Q47">
        <f t="shared" si="9"/>
        <v>3.7598082143383726E-2</v>
      </c>
      <c r="R47">
        <f t="shared" si="10"/>
        <v>2.3517984436540396E-2</v>
      </c>
      <c r="S47">
        <f t="shared" si="11"/>
        <v>226.12261686049513</v>
      </c>
      <c r="T47">
        <f t="shared" si="12"/>
        <v>33.80120492551513</v>
      </c>
      <c r="U47">
        <f t="shared" si="13"/>
        <v>33.445162500000002</v>
      </c>
      <c r="V47">
        <f t="shared" si="14"/>
        <v>5.1798580725013315</v>
      </c>
      <c r="W47">
        <f t="shared" si="15"/>
        <v>64.456508711004759</v>
      </c>
      <c r="X47">
        <f t="shared" si="16"/>
        <v>3.2355041428820477</v>
      </c>
      <c r="Y47">
        <f t="shared" si="17"/>
        <v>5.019670173866623</v>
      </c>
      <c r="Z47">
        <f t="shared" si="18"/>
        <v>1.9443539296192838</v>
      </c>
      <c r="AA47">
        <f t="shared" si="19"/>
        <v>-33.235191354479582</v>
      </c>
      <c r="AB47">
        <f t="shared" si="20"/>
        <v>-110.99305228319699</v>
      </c>
      <c r="AC47">
        <f t="shared" si="21"/>
        <v>-6.9224362523528811</v>
      </c>
      <c r="AD47">
        <f t="shared" si="22"/>
        <v>74.971936970465691</v>
      </c>
      <c r="AE47">
        <f t="shared" si="23"/>
        <v>26.559904647742819</v>
      </c>
      <c r="AF47">
        <f t="shared" si="24"/>
        <v>0.75235032591734596</v>
      </c>
      <c r="AG47">
        <f t="shared" si="25"/>
        <v>2.33580035118813</v>
      </c>
      <c r="AH47">
        <v>205.5140726580087</v>
      </c>
      <c r="AI47">
        <v>197.3228545454545</v>
      </c>
      <c r="AJ47">
        <v>1.7646892640692331</v>
      </c>
      <c r="AK47">
        <v>66.64</v>
      </c>
      <c r="AL47">
        <f t="shared" si="26"/>
        <v>0.75363245701767756</v>
      </c>
      <c r="AM47">
        <v>31.664395340701059</v>
      </c>
      <c r="AN47">
        <v>31.967257142857171</v>
      </c>
      <c r="AO47">
        <v>3.1146224620208301E-5</v>
      </c>
      <c r="AP47">
        <v>87.468879537320859</v>
      </c>
      <c r="AQ47">
        <v>84</v>
      </c>
      <c r="AR47">
        <v>13</v>
      </c>
      <c r="AS47">
        <f t="shared" si="27"/>
        <v>1</v>
      </c>
      <c r="AT47">
        <f t="shared" si="28"/>
        <v>0</v>
      </c>
      <c r="AU47">
        <f t="shared" si="29"/>
        <v>47311.820925972148</v>
      </c>
      <c r="AV47">
        <f t="shared" si="30"/>
        <v>1200.0337500000001</v>
      </c>
      <c r="AW47">
        <f t="shared" si="31"/>
        <v>1025.9543760935208</v>
      </c>
      <c r="AX47">
        <f t="shared" si="32"/>
        <v>0.85493793494851356</v>
      </c>
      <c r="AY47">
        <f t="shared" si="33"/>
        <v>0.18843021445063118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1668449113.2874999</v>
      </c>
      <c r="BF47">
        <v>187.9205</v>
      </c>
      <c r="BG47">
        <v>199.01137499999999</v>
      </c>
      <c r="BH47">
        <v>31.968274999999998</v>
      </c>
      <c r="BI47">
        <v>31.6657625</v>
      </c>
      <c r="BJ47">
        <v>186.15087500000001</v>
      </c>
      <c r="BK47">
        <v>31.779987500000001</v>
      </c>
      <c r="BL47">
        <v>650.025125</v>
      </c>
      <c r="BM47">
        <v>101.109875</v>
      </c>
      <c r="BN47">
        <v>9.9969537499999997E-2</v>
      </c>
      <c r="BO47">
        <v>32.885412500000001</v>
      </c>
      <c r="BP47">
        <v>33.445162500000002</v>
      </c>
      <c r="BQ47">
        <v>999.9</v>
      </c>
      <c r="BR47">
        <v>0</v>
      </c>
      <c r="BS47">
        <v>0</v>
      </c>
      <c r="BT47">
        <v>8996.1712499999994</v>
      </c>
      <c r="BU47">
        <v>0</v>
      </c>
      <c r="BV47">
        <v>71.897437499999995</v>
      </c>
      <c r="BW47">
        <v>-11.090787499999999</v>
      </c>
      <c r="BX47">
        <v>194.126375</v>
      </c>
      <c r="BY47">
        <v>205.51925</v>
      </c>
      <c r="BZ47">
        <v>0.302515125</v>
      </c>
      <c r="CA47">
        <v>199.01137499999999</v>
      </c>
      <c r="CB47">
        <v>31.6657625</v>
      </c>
      <c r="CC47">
        <v>3.2323087500000001</v>
      </c>
      <c r="CD47">
        <v>3.2017175</v>
      </c>
      <c r="CE47">
        <v>25.275625000000002</v>
      </c>
      <c r="CF47">
        <v>25.115925000000001</v>
      </c>
      <c r="CG47">
        <v>1200.0337500000001</v>
      </c>
      <c r="CH47">
        <v>0.499986875</v>
      </c>
      <c r="CI47">
        <v>0.50001312499999995</v>
      </c>
      <c r="CJ47">
        <v>0</v>
      </c>
      <c r="CK47">
        <v>1374.71875</v>
      </c>
      <c r="CL47">
        <v>4.9990899999999998</v>
      </c>
      <c r="CM47">
        <v>15287.8</v>
      </c>
      <c r="CN47">
        <v>9558.0637500000012</v>
      </c>
      <c r="CO47">
        <v>42.561999999999998</v>
      </c>
      <c r="CP47">
        <v>44.375</v>
      </c>
      <c r="CQ47">
        <v>43.375</v>
      </c>
      <c r="CR47">
        <v>43.421499999999988</v>
      </c>
      <c r="CS47">
        <v>43.936999999999998</v>
      </c>
      <c r="CT47">
        <v>597.5</v>
      </c>
      <c r="CU47">
        <v>597.53375000000005</v>
      </c>
      <c r="CV47">
        <v>0</v>
      </c>
      <c r="CW47">
        <v>1668449115.5</v>
      </c>
      <c r="CX47">
        <v>0</v>
      </c>
      <c r="CY47">
        <v>1668448751</v>
      </c>
      <c r="CZ47" t="s">
        <v>356</v>
      </c>
      <c r="DA47">
        <v>1668448748.5</v>
      </c>
      <c r="DB47">
        <v>1668448751</v>
      </c>
      <c r="DC47">
        <v>3</v>
      </c>
      <c r="DD47">
        <v>-0.189</v>
      </c>
      <c r="DE47">
        <v>6.0000000000000001E-3</v>
      </c>
      <c r="DF47">
        <v>2.7440000000000002</v>
      </c>
      <c r="DG47">
        <v>0.182</v>
      </c>
      <c r="DH47">
        <v>410</v>
      </c>
      <c r="DI47">
        <v>31</v>
      </c>
      <c r="DJ47">
        <v>0.83</v>
      </c>
      <c r="DK47">
        <v>0.24</v>
      </c>
      <c r="DL47">
        <v>1.190946894081353</v>
      </c>
      <c r="DM47">
        <v>4.0856143102707347E-2</v>
      </c>
      <c r="DN47">
        <v>64.719806875837023</v>
      </c>
      <c r="DO47">
        <v>1</v>
      </c>
      <c r="DP47">
        <v>-4.298872777710349E-2</v>
      </c>
      <c r="DQ47">
        <v>1.109489256843322E-3</v>
      </c>
      <c r="DR47">
        <v>1.704058877546581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2</v>
      </c>
      <c r="DY47">
        <v>2</v>
      </c>
      <c r="DZ47" t="s">
        <v>357</v>
      </c>
      <c r="EA47">
        <v>3.2964500000000001</v>
      </c>
      <c r="EB47">
        <v>2.6251899999999999</v>
      </c>
      <c r="EC47">
        <v>5.2797299999999998E-2</v>
      </c>
      <c r="ED47">
        <v>5.54522E-2</v>
      </c>
      <c r="EE47">
        <v>0.133409</v>
      </c>
      <c r="EF47">
        <v>0.13127900000000001</v>
      </c>
      <c r="EG47">
        <v>28634.7</v>
      </c>
      <c r="EH47">
        <v>29226.400000000001</v>
      </c>
      <c r="EI47">
        <v>28125.599999999999</v>
      </c>
      <c r="EJ47">
        <v>29781.599999999999</v>
      </c>
      <c r="EK47">
        <v>33458.5</v>
      </c>
      <c r="EL47">
        <v>35950.699999999997</v>
      </c>
      <c r="EM47">
        <v>39609.199999999997</v>
      </c>
      <c r="EN47">
        <v>42611.8</v>
      </c>
      <c r="EO47">
        <v>2.077</v>
      </c>
      <c r="EP47">
        <v>2.1652800000000001</v>
      </c>
      <c r="EQ47">
        <v>0.13399900000000001</v>
      </c>
      <c r="ER47">
        <v>0</v>
      </c>
      <c r="ES47">
        <v>31.284099999999999</v>
      </c>
      <c r="ET47">
        <v>999.9</v>
      </c>
      <c r="EU47">
        <v>70.400000000000006</v>
      </c>
      <c r="EV47">
        <v>35.200000000000003</v>
      </c>
      <c r="EW47">
        <v>39.7637</v>
      </c>
      <c r="EX47">
        <v>56.644599999999997</v>
      </c>
      <c r="EY47">
        <v>-4.3830099999999996</v>
      </c>
      <c r="EZ47">
        <v>2</v>
      </c>
      <c r="FA47">
        <v>0.48278700000000002</v>
      </c>
      <c r="FB47">
        <v>0.40958600000000001</v>
      </c>
      <c r="FC47">
        <v>20.2727</v>
      </c>
      <c r="FD47">
        <v>5.2184900000000001</v>
      </c>
      <c r="FE47">
        <v>12.004300000000001</v>
      </c>
      <c r="FF47">
        <v>4.9863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1.8656900000000001</v>
      </c>
      <c r="FM47">
        <v>1.8621099999999999</v>
      </c>
      <c r="FN47">
        <v>1.8641700000000001</v>
      </c>
      <c r="FO47">
        <v>1.86022</v>
      </c>
      <c r="FP47">
        <v>1.8609899999999999</v>
      </c>
      <c r="FQ47">
        <v>1.8601300000000001</v>
      </c>
      <c r="FR47">
        <v>1.86188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1.7869999999999999</v>
      </c>
      <c r="GH47">
        <v>0.1883</v>
      </c>
      <c r="GI47">
        <v>0.88714366665690214</v>
      </c>
      <c r="GJ47">
        <v>4.8896608494293911E-3</v>
      </c>
      <c r="GK47">
        <v>-7.8586513176592118E-7</v>
      </c>
      <c r="GL47">
        <v>-6.6906372272648557E-11</v>
      </c>
      <c r="GM47">
        <v>-0.1240552008387836</v>
      </c>
      <c r="GN47">
        <v>5.7626404307366264E-3</v>
      </c>
      <c r="GO47">
        <v>2.3938185246553831E-4</v>
      </c>
      <c r="GP47">
        <v>-3.5071084383927918E-6</v>
      </c>
      <c r="GQ47">
        <v>6</v>
      </c>
      <c r="GR47">
        <v>2073</v>
      </c>
      <c r="GS47">
        <v>4</v>
      </c>
      <c r="GT47">
        <v>35</v>
      </c>
      <c r="GU47">
        <v>6.1</v>
      </c>
      <c r="GV47">
        <v>6.1</v>
      </c>
      <c r="GW47">
        <v>0.767822</v>
      </c>
      <c r="GX47">
        <v>2.5988799999999999</v>
      </c>
      <c r="GY47">
        <v>2.04834</v>
      </c>
      <c r="GZ47">
        <v>2.6122999999999998</v>
      </c>
      <c r="HA47">
        <v>2.1972700000000001</v>
      </c>
      <c r="HB47">
        <v>2.36084</v>
      </c>
      <c r="HC47">
        <v>40.298200000000001</v>
      </c>
      <c r="HD47">
        <v>14.2021</v>
      </c>
      <c r="HE47">
        <v>18</v>
      </c>
      <c r="HF47">
        <v>591.24900000000002</v>
      </c>
      <c r="HG47">
        <v>731.43499999999995</v>
      </c>
      <c r="HH47">
        <v>31.000399999999999</v>
      </c>
      <c r="HI47">
        <v>33.389800000000001</v>
      </c>
      <c r="HJ47">
        <v>30.000399999999999</v>
      </c>
      <c r="HK47">
        <v>33.265300000000003</v>
      </c>
      <c r="HL47">
        <v>33.2498</v>
      </c>
      <c r="HM47">
        <v>15.429</v>
      </c>
      <c r="HN47">
        <v>26.5303</v>
      </c>
      <c r="HO47">
        <v>77.876000000000005</v>
      </c>
      <c r="HP47">
        <v>31</v>
      </c>
      <c r="HQ47">
        <v>216.845</v>
      </c>
      <c r="HR47">
        <v>31.728999999999999</v>
      </c>
      <c r="HS47">
        <v>98.973399999999998</v>
      </c>
      <c r="HT47">
        <v>98.771600000000007</v>
      </c>
    </row>
    <row r="48" spans="1:228" x14ac:dyDescent="0.2">
      <c r="A48">
        <v>33</v>
      </c>
      <c r="B48">
        <v>1668449119.5999999</v>
      </c>
      <c r="C48">
        <v>127.5</v>
      </c>
      <c r="D48" t="s">
        <v>423</v>
      </c>
      <c r="E48" t="s">
        <v>424</v>
      </c>
      <c r="F48">
        <v>4</v>
      </c>
      <c r="G48">
        <v>1668449117.5999999</v>
      </c>
      <c r="H48">
        <f t="shared" si="0"/>
        <v>7.6339166363535336E-4</v>
      </c>
      <c r="I48">
        <f t="shared" si="1"/>
        <v>0.76339166363535338</v>
      </c>
      <c r="J48">
        <f t="shared" si="2"/>
        <v>2.7138406625010645</v>
      </c>
      <c r="K48">
        <f t="shared" si="3"/>
        <v>195.16914285714279</v>
      </c>
      <c r="L48">
        <f t="shared" si="4"/>
        <v>76.59867163174674</v>
      </c>
      <c r="M48">
        <f t="shared" si="5"/>
        <v>7.7523428551083597</v>
      </c>
      <c r="N48">
        <f t="shared" si="6"/>
        <v>19.752537190724794</v>
      </c>
      <c r="O48">
        <f t="shared" si="7"/>
        <v>3.8208356442842248E-2</v>
      </c>
      <c r="P48">
        <f t="shared" si="8"/>
        <v>3.6785559681771627</v>
      </c>
      <c r="Q48">
        <f t="shared" si="9"/>
        <v>3.7989242754101628E-2</v>
      </c>
      <c r="R48">
        <f t="shared" si="10"/>
        <v>2.3762858284990862E-2</v>
      </c>
      <c r="S48">
        <f t="shared" si="11"/>
        <v>226.13213876341149</v>
      </c>
      <c r="T48">
        <f t="shared" si="12"/>
        <v>33.804498934844176</v>
      </c>
      <c r="U48">
        <f t="shared" si="13"/>
        <v>33.462542857142857</v>
      </c>
      <c r="V48">
        <f t="shared" si="14"/>
        <v>5.1849023024427225</v>
      </c>
      <c r="W48">
        <f t="shared" si="15"/>
        <v>64.441860135116656</v>
      </c>
      <c r="X48">
        <f t="shared" si="16"/>
        <v>3.23575418872398</v>
      </c>
      <c r="Y48">
        <f t="shared" si="17"/>
        <v>5.0211992359306565</v>
      </c>
      <c r="Z48">
        <f t="shared" si="18"/>
        <v>1.9491481137187425</v>
      </c>
      <c r="AA48">
        <f t="shared" si="19"/>
        <v>-33.665572366319083</v>
      </c>
      <c r="AB48">
        <f t="shared" si="20"/>
        <v>-113.38141057773889</v>
      </c>
      <c r="AC48">
        <f t="shared" si="21"/>
        <v>-7.0711886997751616</v>
      </c>
      <c r="AD48">
        <f t="shared" si="22"/>
        <v>72.013967119578368</v>
      </c>
      <c r="AE48">
        <f t="shared" si="23"/>
        <v>26.246439379030381</v>
      </c>
      <c r="AF48">
        <f t="shared" si="24"/>
        <v>0.75172091572582722</v>
      </c>
      <c r="AG48">
        <f t="shared" si="25"/>
        <v>2.7138406625010645</v>
      </c>
      <c r="AH48">
        <v>212.32269578528141</v>
      </c>
      <c r="AI48">
        <v>204.18300606060609</v>
      </c>
      <c r="AJ48">
        <v>1.712606320346314</v>
      </c>
      <c r="AK48">
        <v>66.64</v>
      </c>
      <c r="AL48">
        <f t="shared" si="26"/>
        <v>0.76339166363535338</v>
      </c>
      <c r="AM48">
        <v>31.667534859967081</v>
      </c>
      <c r="AN48">
        <v>31.974491208791239</v>
      </c>
      <c r="AO48">
        <v>-9.5400317689429791E-6</v>
      </c>
      <c r="AP48">
        <v>87.468879537320859</v>
      </c>
      <c r="AQ48">
        <v>83</v>
      </c>
      <c r="AR48">
        <v>13</v>
      </c>
      <c r="AS48">
        <f t="shared" si="27"/>
        <v>1</v>
      </c>
      <c r="AT48">
        <f t="shared" si="28"/>
        <v>0</v>
      </c>
      <c r="AU48">
        <f t="shared" si="29"/>
        <v>47320.219865737017</v>
      </c>
      <c r="AV48">
        <f t="shared" si="30"/>
        <v>1200.08</v>
      </c>
      <c r="AW48">
        <f t="shared" si="31"/>
        <v>1025.9943351105758</v>
      </c>
      <c r="AX48">
        <f t="shared" si="32"/>
        <v>0.85493828337325506</v>
      </c>
      <c r="AY48">
        <f t="shared" si="33"/>
        <v>0.18843088691038223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1668449117.5999999</v>
      </c>
      <c r="BF48">
        <v>195.16914285714279</v>
      </c>
      <c r="BG48">
        <v>206.13042857142861</v>
      </c>
      <c r="BH48">
        <v>31.97155714285714</v>
      </c>
      <c r="BI48">
        <v>31.669342857142858</v>
      </c>
      <c r="BJ48">
        <v>193.3664285714286</v>
      </c>
      <c r="BK48">
        <v>31.783242857142859</v>
      </c>
      <c r="BL48">
        <v>650.12</v>
      </c>
      <c r="BM48">
        <v>101.107</v>
      </c>
      <c r="BN48">
        <v>0.1002754</v>
      </c>
      <c r="BO48">
        <v>32.890828571428578</v>
      </c>
      <c r="BP48">
        <v>33.462542857142857</v>
      </c>
      <c r="BQ48">
        <v>999.89999999999986</v>
      </c>
      <c r="BR48">
        <v>0</v>
      </c>
      <c r="BS48">
        <v>0</v>
      </c>
      <c r="BT48">
        <v>8998.2142857142862</v>
      </c>
      <c r="BU48">
        <v>0</v>
      </c>
      <c r="BV48">
        <v>71.727100000000007</v>
      </c>
      <c r="BW48">
        <v>-10.961314285714289</v>
      </c>
      <c r="BX48">
        <v>201.61514285714281</v>
      </c>
      <c r="BY48">
        <v>212.87200000000001</v>
      </c>
      <c r="BZ48">
        <v>0.30218714285714288</v>
      </c>
      <c r="CA48">
        <v>206.13042857142861</v>
      </c>
      <c r="CB48">
        <v>31.669342857142858</v>
      </c>
      <c r="CC48">
        <v>3.232551428571429</v>
      </c>
      <c r="CD48">
        <v>3.2019985714285708</v>
      </c>
      <c r="CE48">
        <v>25.276914285714291</v>
      </c>
      <c r="CF48">
        <v>25.117371428571431</v>
      </c>
      <c r="CG48">
        <v>1200.08</v>
      </c>
      <c r="CH48">
        <v>0.49997557142857152</v>
      </c>
      <c r="CI48">
        <v>0.50002442857142848</v>
      </c>
      <c r="CJ48">
        <v>0</v>
      </c>
      <c r="CK48">
        <v>1374.257142857143</v>
      </c>
      <c r="CL48">
        <v>4.9990899999999998</v>
      </c>
      <c r="CM48">
        <v>15282.54285714286</v>
      </c>
      <c r="CN48">
        <v>9558.4171428571426</v>
      </c>
      <c r="CO48">
        <v>42.561999999999998</v>
      </c>
      <c r="CP48">
        <v>44.375</v>
      </c>
      <c r="CQ48">
        <v>43.375</v>
      </c>
      <c r="CR48">
        <v>43.436999999999998</v>
      </c>
      <c r="CS48">
        <v>43.936999999999998</v>
      </c>
      <c r="CT48">
        <v>597.51</v>
      </c>
      <c r="CU48">
        <v>597.57142857142856</v>
      </c>
      <c r="CV48">
        <v>0</v>
      </c>
      <c r="CW48">
        <v>1668449119.7</v>
      </c>
      <c r="CX48">
        <v>0</v>
      </c>
      <c r="CY48">
        <v>1668448751</v>
      </c>
      <c r="CZ48" t="s">
        <v>356</v>
      </c>
      <c r="DA48">
        <v>1668448748.5</v>
      </c>
      <c r="DB48">
        <v>1668448751</v>
      </c>
      <c r="DC48">
        <v>3</v>
      </c>
      <c r="DD48">
        <v>-0.189</v>
      </c>
      <c r="DE48">
        <v>6.0000000000000001E-3</v>
      </c>
      <c r="DF48">
        <v>2.7440000000000002</v>
      </c>
      <c r="DG48">
        <v>0.182</v>
      </c>
      <c r="DH48">
        <v>410</v>
      </c>
      <c r="DI48">
        <v>31</v>
      </c>
      <c r="DJ48">
        <v>0.83</v>
      </c>
      <c r="DK48">
        <v>0.24</v>
      </c>
      <c r="DL48">
        <v>1.1866999129211899</v>
      </c>
      <c r="DM48">
        <v>4.0764264689723342E-2</v>
      </c>
      <c r="DN48">
        <v>64.70893820480245</v>
      </c>
      <c r="DO48">
        <v>1</v>
      </c>
      <c r="DP48">
        <v>-4.2868779560676279E-2</v>
      </c>
      <c r="DQ48">
        <v>1.1107555990842271E-3</v>
      </c>
      <c r="DR48">
        <v>1.703774294417298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2</v>
      </c>
      <c r="DY48">
        <v>2</v>
      </c>
      <c r="DZ48" t="s">
        <v>357</v>
      </c>
      <c r="EA48">
        <v>3.2967</v>
      </c>
      <c r="EB48">
        <v>2.6255000000000002</v>
      </c>
      <c r="EC48">
        <v>5.4426500000000003E-2</v>
      </c>
      <c r="ED48">
        <v>5.69898E-2</v>
      </c>
      <c r="EE48">
        <v>0.13342000000000001</v>
      </c>
      <c r="EF48">
        <v>0.13128500000000001</v>
      </c>
      <c r="EG48">
        <v>28585.8</v>
      </c>
      <c r="EH48">
        <v>29178.2</v>
      </c>
      <c r="EI48">
        <v>28125.9</v>
      </c>
      <c r="EJ48">
        <v>29781</v>
      </c>
      <c r="EK48">
        <v>33458.699999999997</v>
      </c>
      <c r="EL48">
        <v>35950</v>
      </c>
      <c r="EM48">
        <v>39609.9</v>
      </c>
      <c r="EN48">
        <v>42611.199999999997</v>
      </c>
      <c r="EO48">
        <v>2.0787</v>
      </c>
      <c r="EP48">
        <v>2.1652</v>
      </c>
      <c r="EQ48">
        <v>0.134073</v>
      </c>
      <c r="ER48">
        <v>0</v>
      </c>
      <c r="ES48">
        <v>31.284099999999999</v>
      </c>
      <c r="ET48">
        <v>999.9</v>
      </c>
      <c r="EU48">
        <v>70.400000000000006</v>
      </c>
      <c r="EV48">
        <v>35.200000000000003</v>
      </c>
      <c r="EW48">
        <v>39.765000000000001</v>
      </c>
      <c r="EX48">
        <v>56.884599999999999</v>
      </c>
      <c r="EY48">
        <v>-4.5031999999999996</v>
      </c>
      <c r="EZ48">
        <v>2</v>
      </c>
      <c r="FA48">
        <v>0.48298799999999997</v>
      </c>
      <c r="FB48">
        <v>0.41003299999999998</v>
      </c>
      <c r="FC48">
        <v>20.2728</v>
      </c>
      <c r="FD48">
        <v>5.2192400000000001</v>
      </c>
      <c r="FE48">
        <v>12.004</v>
      </c>
      <c r="FF48">
        <v>4.9870999999999999</v>
      </c>
      <c r="FG48">
        <v>3.2845800000000001</v>
      </c>
      <c r="FH48">
        <v>9999</v>
      </c>
      <c r="FI48">
        <v>9999</v>
      </c>
      <c r="FJ48">
        <v>9999</v>
      </c>
      <c r="FK48">
        <v>999.9</v>
      </c>
      <c r="FL48">
        <v>1.8656900000000001</v>
      </c>
      <c r="FM48">
        <v>1.8620699999999999</v>
      </c>
      <c r="FN48">
        <v>1.8641700000000001</v>
      </c>
      <c r="FO48">
        <v>1.86022</v>
      </c>
      <c r="FP48">
        <v>1.86097</v>
      </c>
      <c r="FQ48">
        <v>1.86016</v>
      </c>
      <c r="FR48">
        <v>1.8618699999999999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1.8180000000000001</v>
      </c>
      <c r="GH48">
        <v>0.1883</v>
      </c>
      <c r="GI48">
        <v>0.88714366665690214</v>
      </c>
      <c r="GJ48">
        <v>4.8896608494293911E-3</v>
      </c>
      <c r="GK48">
        <v>-7.8586513176592118E-7</v>
      </c>
      <c r="GL48">
        <v>-6.6906372272648557E-11</v>
      </c>
      <c r="GM48">
        <v>-0.1240552008387836</v>
      </c>
      <c r="GN48">
        <v>5.7626404307366264E-3</v>
      </c>
      <c r="GO48">
        <v>2.3938185246553831E-4</v>
      </c>
      <c r="GP48">
        <v>-3.5071084383927918E-6</v>
      </c>
      <c r="GQ48">
        <v>6</v>
      </c>
      <c r="GR48">
        <v>2073</v>
      </c>
      <c r="GS48">
        <v>4</v>
      </c>
      <c r="GT48">
        <v>35</v>
      </c>
      <c r="GU48">
        <v>6.2</v>
      </c>
      <c r="GV48">
        <v>6.1</v>
      </c>
      <c r="GW48">
        <v>0.787354</v>
      </c>
      <c r="GX48">
        <v>2.5964399999999999</v>
      </c>
      <c r="GY48">
        <v>2.04834</v>
      </c>
      <c r="GZ48">
        <v>2.6122999999999998</v>
      </c>
      <c r="HA48">
        <v>2.1972700000000001</v>
      </c>
      <c r="HB48">
        <v>2.34985</v>
      </c>
      <c r="HC48">
        <v>40.323700000000002</v>
      </c>
      <c r="HD48">
        <v>14.2021</v>
      </c>
      <c r="HE48">
        <v>18</v>
      </c>
      <c r="HF48">
        <v>592.52</v>
      </c>
      <c r="HG48">
        <v>731.4</v>
      </c>
      <c r="HH48">
        <v>31.000299999999999</v>
      </c>
      <c r="HI48">
        <v>33.393500000000003</v>
      </c>
      <c r="HJ48">
        <v>30.000399999999999</v>
      </c>
      <c r="HK48">
        <v>33.268300000000004</v>
      </c>
      <c r="HL48">
        <v>33.252800000000001</v>
      </c>
      <c r="HM48">
        <v>15.8094</v>
      </c>
      <c r="HN48">
        <v>26.5303</v>
      </c>
      <c r="HO48">
        <v>77.876000000000005</v>
      </c>
      <c r="HP48">
        <v>31</v>
      </c>
      <c r="HQ48">
        <v>223.74</v>
      </c>
      <c r="HR48">
        <v>31.728999999999999</v>
      </c>
      <c r="HS48">
        <v>98.974800000000002</v>
      </c>
      <c r="HT48">
        <v>98.769900000000007</v>
      </c>
    </row>
    <row r="49" spans="1:228" x14ac:dyDescent="0.2">
      <c r="A49">
        <v>34</v>
      </c>
      <c r="B49">
        <v>1668449123.5999999</v>
      </c>
      <c r="C49">
        <v>131.5</v>
      </c>
      <c r="D49" t="s">
        <v>425</v>
      </c>
      <c r="E49" t="s">
        <v>426</v>
      </c>
      <c r="F49">
        <v>4</v>
      </c>
      <c r="G49">
        <v>1668449121.2874999</v>
      </c>
      <c r="H49">
        <f t="shared" si="0"/>
        <v>7.4290049076010921E-4</v>
      </c>
      <c r="I49">
        <f t="shared" si="1"/>
        <v>0.74290049076010922</v>
      </c>
      <c r="J49">
        <f t="shared" si="2"/>
        <v>2.6496517140297358</v>
      </c>
      <c r="K49">
        <f t="shared" si="3"/>
        <v>201.22312500000001</v>
      </c>
      <c r="L49">
        <f t="shared" si="4"/>
        <v>82.194366092950688</v>
      </c>
      <c r="M49">
        <f t="shared" si="5"/>
        <v>8.3183165508867187</v>
      </c>
      <c r="N49">
        <f t="shared" si="6"/>
        <v>20.364384211148533</v>
      </c>
      <c r="O49">
        <f t="shared" si="7"/>
        <v>3.7210259748693367E-2</v>
      </c>
      <c r="P49">
        <f t="shared" si="8"/>
        <v>3.6776027232752404</v>
      </c>
      <c r="Q49">
        <f t="shared" si="9"/>
        <v>3.7002356964839542E-2</v>
      </c>
      <c r="R49">
        <f t="shared" si="10"/>
        <v>2.3145055328960967E-2</v>
      </c>
      <c r="S49">
        <f t="shared" si="11"/>
        <v>226.12680557280825</v>
      </c>
      <c r="T49">
        <f t="shared" si="12"/>
        <v>33.808846442875158</v>
      </c>
      <c r="U49">
        <f t="shared" si="13"/>
        <v>33.455862499999988</v>
      </c>
      <c r="V49">
        <f t="shared" si="14"/>
        <v>5.1829629844103984</v>
      </c>
      <c r="W49">
        <f t="shared" si="15"/>
        <v>64.439484404161036</v>
      </c>
      <c r="X49">
        <f t="shared" si="16"/>
        <v>3.235609230783639</v>
      </c>
      <c r="Y49">
        <f t="shared" si="17"/>
        <v>5.0211594035887517</v>
      </c>
      <c r="Z49">
        <f t="shared" si="18"/>
        <v>1.9473537536267593</v>
      </c>
      <c r="AA49">
        <f t="shared" si="19"/>
        <v>-32.761911642520815</v>
      </c>
      <c r="AB49">
        <f t="shared" si="20"/>
        <v>-112.05550539037725</v>
      </c>
      <c r="AC49">
        <f t="shared" si="21"/>
        <v>-6.9900744788136349</v>
      </c>
      <c r="AD49">
        <f t="shared" si="22"/>
        <v>74.319314061096549</v>
      </c>
      <c r="AE49">
        <f t="shared" si="23"/>
        <v>25.808106112322342</v>
      </c>
      <c r="AF49">
        <f t="shared" si="24"/>
        <v>0.74288226753901643</v>
      </c>
      <c r="AG49">
        <f t="shared" si="25"/>
        <v>2.6496517140297358</v>
      </c>
      <c r="AH49">
        <v>218.8402657870131</v>
      </c>
      <c r="AI49">
        <v>210.89923636363631</v>
      </c>
      <c r="AJ49">
        <v>1.670734112554078</v>
      </c>
      <c r="AK49">
        <v>66.64</v>
      </c>
      <c r="AL49">
        <f t="shared" si="26"/>
        <v>0.74290049076010922</v>
      </c>
      <c r="AM49">
        <v>31.6706956103606</v>
      </c>
      <c r="AN49">
        <v>31.96926043956045</v>
      </c>
      <c r="AO49">
        <v>1.7430326949560322E-5</v>
      </c>
      <c r="AP49">
        <v>87.468879537320859</v>
      </c>
      <c r="AQ49">
        <v>82</v>
      </c>
      <c r="AR49">
        <v>13</v>
      </c>
      <c r="AS49">
        <f t="shared" si="27"/>
        <v>1</v>
      </c>
      <c r="AT49">
        <f t="shared" si="28"/>
        <v>0</v>
      </c>
      <c r="AU49">
        <f t="shared" si="29"/>
        <v>47303.164756143276</v>
      </c>
      <c r="AV49">
        <f t="shared" si="30"/>
        <v>1200.0574999999999</v>
      </c>
      <c r="AW49">
        <f t="shared" si="31"/>
        <v>1025.9745324211442</v>
      </c>
      <c r="AX49">
        <f t="shared" si="32"/>
        <v>0.8549378112474979</v>
      </c>
      <c r="AY49">
        <f t="shared" si="33"/>
        <v>0.18842997570767089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1668449121.2874999</v>
      </c>
      <c r="BF49">
        <v>201.22312500000001</v>
      </c>
      <c r="BG49">
        <v>212.00312500000001</v>
      </c>
      <c r="BH49">
        <v>31.971475000000002</v>
      </c>
      <c r="BI49">
        <v>31.672825</v>
      </c>
      <c r="BJ49">
        <v>199.392875</v>
      </c>
      <c r="BK49">
        <v>31.783175</v>
      </c>
      <c r="BL49">
        <v>650.14374999999995</v>
      </c>
      <c r="BM49">
        <v>101.102625</v>
      </c>
      <c r="BN49">
        <v>0.10037645000000001</v>
      </c>
      <c r="BO49">
        <v>32.890687499999999</v>
      </c>
      <c r="BP49">
        <v>33.455862499999988</v>
      </c>
      <c r="BQ49">
        <v>999.9</v>
      </c>
      <c r="BR49">
        <v>0</v>
      </c>
      <c r="BS49">
        <v>0</v>
      </c>
      <c r="BT49">
        <v>8995.3125</v>
      </c>
      <c r="BU49">
        <v>0</v>
      </c>
      <c r="BV49">
        <v>71.657125000000008</v>
      </c>
      <c r="BW49">
        <v>-10.7798</v>
      </c>
      <c r="BX49">
        <v>207.869</v>
      </c>
      <c r="BY49">
        <v>218.93725000000001</v>
      </c>
      <c r="BZ49">
        <v>0.29867549999999998</v>
      </c>
      <c r="CA49">
        <v>212.00312500000001</v>
      </c>
      <c r="CB49">
        <v>31.672825</v>
      </c>
      <c r="CC49">
        <v>3.2324012500000001</v>
      </c>
      <c r="CD49">
        <v>3.2022075000000001</v>
      </c>
      <c r="CE49">
        <v>25.276125</v>
      </c>
      <c r="CF49">
        <v>25.1184625</v>
      </c>
      <c r="CG49">
        <v>1200.0574999999999</v>
      </c>
      <c r="CH49">
        <v>0.49999012500000001</v>
      </c>
      <c r="CI49">
        <v>0.50000987499999994</v>
      </c>
      <c r="CJ49">
        <v>0</v>
      </c>
      <c r="CK49">
        <v>1373.7162499999999</v>
      </c>
      <c r="CL49">
        <v>4.9990899999999998</v>
      </c>
      <c r="CM49">
        <v>15277.1</v>
      </c>
      <c r="CN49">
        <v>9558.2987499999999</v>
      </c>
      <c r="CO49">
        <v>42.561999999999998</v>
      </c>
      <c r="CP49">
        <v>44.375</v>
      </c>
      <c r="CQ49">
        <v>43.375</v>
      </c>
      <c r="CR49">
        <v>43.382750000000001</v>
      </c>
      <c r="CS49">
        <v>43.936999999999998</v>
      </c>
      <c r="CT49">
        <v>597.51750000000004</v>
      </c>
      <c r="CU49">
        <v>597.54124999999999</v>
      </c>
      <c r="CV49">
        <v>0</v>
      </c>
      <c r="CW49">
        <v>1668449123.9000001</v>
      </c>
      <c r="CX49">
        <v>0</v>
      </c>
      <c r="CY49">
        <v>1668448751</v>
      </c>
      <c r="CZ49" t="s">
        <v>356</v>
      </c>
      <c r="DA49">
        <v>1668448748.5</v>
      </c>
      <c r="DB49">
        <v>1668448751</v>
      </c>
      <c r="DC49">
        <v>3</v>
      </c>
      <c r="DD49">
        <v>-0.189</v>
      </c>
      <c r="DE49">
        <v>6.0000000000000001E-3</v>
      </c>
      <c r="DF49">
        <v>2.7440000000000002</v>
      </c>
      <c r="DG49">
        <v>0.182</v>
      </c>
      <c r="DH49">
        <v>410</v>
      </c>
      <c r="DI49">
        <v>31</v>
      </c>
      <c r="DJ49">
        <v>0.83</v>
      </c>
      <c r="DK49">
        <v>0.24</v>
      </c>
      <c r="DL49">
        <v>1.1825336111260061</v>
      </c>
      <c r="DM49">
        <v>4.0673718381149547E-2</v>
      </c>
      <c r="DN49">
        <v>64.698060490750279</v>
      </c>
      <c r="DO49">
        <v>1</v>
      </c>
      <c r="DP49">
        <v>-4.2749768537469063E-2</v>
      </c>
      <c r="DQ49">
        <v>1.1120063570096519E-3</v>
      </c>
      <c r="DR49">
        <v>1.703489682052054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2</v>
      </c>
      <c r="DY49">
        <v>2</v>
      </c>
      <c r="DZ49" t="s">
        <v>357</v>
      </c>
      <c r="EA49">
        <v>3.2961200000000002</v>
      </c>
      <c r="EB49">
        <v>2.6248800000000001</v>
      </c>
      <c r="EC49">
        <v>5.6005100000000002E-2</v>
      </c>
      <c r="ED49">
        <v>5.8559699999999999E-2</v>
      </c>
      <c r="EE49">
        <v>0.13339899999999999</v>
      </c>
      <c r="EF49">
        <v>0.13128000000000001</v>
      </c>
      <c r="EG49">
        <v>28537.8</v>
      </c>
      <c r="EH49">
        <v>29129.200000000001</v>
      </c>
      <c r="EI49">
        <v>28125.599999999999</v>
      </c>
      <c r="EJ49">
        <v>29780.6</v>
      </c>
      <c r="EK49">
        <v>33459.300000000003</v>
      </c>
      <c r="EL49">
        <v>35950.199999999997</v>
      </c>
      <c r="EM49">
        <v>39609.5</v>
      </c>
      <c r="EN49">
        <v>42611</v>
      </c>
      <c r="EO49">
        <v>2.07938</v>
      </c>
      <c r="EP49">
        <v>2.1653699999999998</v>
      </c>
      <c r="EQ49">
        <v>0.134218</v>
      </c>
      <c r="ER49">
        <v>0</v>
      </c>
      <c r="ES49">
        <v>31.2836</v>
      </c>
      <c r="ET49">
        <v>999.9</v>
      </c>
      <c r="EU49">
        <v>70.400000000000006</v>
      </c>
      <c r="EV49">
        <v>35.200000000000003</v>
      </c>
      <c r="EW49">
        <v>39.7682</v>
      </c>
      <c r="EX49">
        <v>56.884599999999999</v>
      </c>
      <c r="EY49">
        <v>-4.3790100000000001</v>
      </c>
      <c r="EZ49">
        <v>2</v>
      </c>
      <c r="FA49">
        <v>0.48346</v>
      </c>
      <c r="FB49">
        <v>0.40814299999999998</v>
      </c>
      <c r="FC49">
        <v>20.2728</v>
      </c>
      <c r="FD49">
        <v>5.2190899999999996</v>
      </c>
      <c r="FE49">
        <v>12.004</v>
      </c>
      <c r="FF49">
        <v>4.9869500000000002</v>
      </c>
      <c r="FG49">
        <v>3.2845499999999999</v>
      </c>
      <c r="FH49">
        <v>9999</v>
      </c>
      <c r="FI49">
        <v>9999</v>
      </c>
      <c r="FJ49">
        <v>9999</v>
      </c>
      <c r="FK49">
        <v>999.9</v>
      </c>
      <c r="FL49">
        <v>1.8656900000000001</v>
      </c>
      <c r="FM49">
        <v>1.86208</v>
      </c>
      <c r="FN49">
        <v>1.8641799999999999</v>
      </c>
      <c r="FO49">
        <v>1.8602099999999999</v>
      </c>
      <c r="FP49">
        <v>1.8609800000000001</v>
      </c>
      <c r="FQ49">
        <v>1.86016</v>
      </c>
      <c r="FR49">
        <v>1.8618699999999999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1.847</v>
      </c>
      <c r="GH49">
        <v>0.1883</v>
      </c>
      <c r="GI49">
        <v>0.88714366665690214</v>
      </c>
      <c r="GJ49">
        <v>4.8896608494293911E-3</v>
      </c>
      <c r="GK49">
        <v>-7.8586513176592118E-7</v>
      </c>
      <c r="GL49">
        <v>-6.6906372272648557E-11</v>
      </c>
      <c r="GM49">
        <v>-0.1240552008387836</v>
      </c>
      <c r="GN49">
        <v>5.7626404307366264E-3</v>
      </c>
      <c r="GO49">
        <v>2.3938185246553831E-4</v>
      </c>
      <c r="GP49">
        <v>-3.5071084383927918E-6</v>
      </c>
      <c r="GQ49">
        <v>6</v>
      </c>
      <c r="GR49">
        <v>2073</v>
      </c>
      <c r="GS49">
        <v>4</v>
      </c>
      <c r="GT49">
        <v>35</v>
      </c>
      <c r="GU49">
        <v>6.3</v>
      </c>
      <c r="GV49">
        <v>6.2</v>
      </c>
      <c r="GW49">
        <v>0.80688499999999996</v>
      </c>
      <c r="GX49">
        <v>2.5964399999999999</v>
      </c>
      <c r="GY49">
        <v>2.04834</v>
      </c>
      <c r="GZ49">
        <v>2.6122999999999998</v>
      </c>
      <c r="HA49">
        <v>2.1972700000000001</v>
      </c>
      <c r="HB49">
        <v>2.323</v>
      </c>
      <c r="HC49">
        <v>40.323700000000002</v>
      </c>
      <c r="HD49">
        <v>14.2021</v>
      </c>
      <c r="HE49">
        <v>18</v>
      </c>
      <c r="HF49">
        <v>593.04399999999998</v>
      </c>
      <c r="HG49">
        <v>731.60199999999998</v>
      </c>
      <c r="HH49">
        <v>30.9998</v>
      </c>
      <c r="HI49">
        <v>33.397199999999998</v>
      </c>
      <c r="HJ49">
        <v>30.000499999999999</v>
      </c>
      <c r="HK49">
        <v>33.2712</v>
      </c>
      <c r="HL49">
        <v>33.255699999999997</v>
      </c>
      <c r="HM49">
        <v>16.204999999999998</v>
      </c>
      <c r="HN49">
        <v>26.5303</v>
      </c>
      <c r="HO49">
        <v>77.500699999999995</v>
      </c>
      <c r="HP49">
        <v>31</v>
      </c>
      <c r="HQ49">
        <v>230.47900000000001</v>
      </c>
      <c r="HR49">
        <v>31.728999999999999</v>
      </c>
      <c r="HS49">
        <v>98.9739</v>
      </c>
      <c r="HT49">
        <v>98.769099999999995</v>
      </c>
    </row>
    <row r="50" spans="1:228" x14ac:dyDescent="0.2">
      <c r="A50">
        <v>35</v>
      </c>
      <c r="B50">
        <v>1668449127.5999999</v>
      </c>
      <c r="C50">
        <v>135.5</v>
      </c>
      <c r="D50" t="s">
        <v>427</v>
      </c>
      <c r="E50" t="s">
        <v>428</v>
      </c>
      <c r="F50">
        <v>4</v>
      </c>
      <c r="G50">
        <v>1668449125.5999999</v>
      </c>
      <c r="H50">
        <f t="shared" si="0"/>
        <v>7.2443839631181083E-4</v>
      </c>
      <c r="I50">
        <f t="shared" si="1"/>
        <v>0.72443839631181084</v>
      </c>
      <c r="J50">
        <f t="shared" si="2"/>
        <v>2.6094141417070791</v>
      </c>
      <c r="K50">
        <f t="shared" si="3"/>
        <v>208.25285714285721</v>
      </c>
      <c r="L50">
        <f t="shared" si="4"/>
        <v>87.833957675864852</v>
      </c>
      <c r="M50">
        <f t="shared" si="5"/>
        <v>8.888582782899686</v>
      </c>
      <c r="N50">
        <f t="shared" si="6"/>
        <v>21.07468238332962</v>
      </c>
      <c r="O50">
        <f t="shared" si="7"/>
        <v>3.6265382761852226E-2</v>
      </c>
      <c r="P50">
        <f t="shared" si="8"/>
        <v>3.6784269976363082</v>
      </c>
      <c r="Q50">
        <f t="shared" si="9"/>
        <v>3.6067918190486138E-2</v>
      </c>
      <c r="R50">
        <f t="shared" si="10"/>
        <v>2.2560100469112065E-2</v>
      </c>
      <c r="S50">
        <f t="shared" si="11"/>
        <v>226.09902904924198</v>
      </c>
      <c r="T50">
        <f t="shared" si="12"/>
        <v>33.798919964182645</v>
      </c>
      <c r="U50">
        <f t="shared" si="13"/>
        <v>33.456299999999999</v>
      </c>
      <c r="V50">
        <f t="shared" si="14"/>
        <v>5.1830899720275463</v>
      </c>
      <c r="W50">
        <f t="shared" si="15"/>
        <v>64.476933084468541</v>
      </c>
      <c r="X50">
        <f t="shared" si="16"/>
        <v>3.2350375477807485</v>
      </c>
      <c r="Y50">
        <f t="shared" si="17"/>
        <v>5.0173564296903841</v>
      </c>
      <c r="Z50">
        <f t="shared" si="18"/>
        <v>1.9480524242467978</v>
      </c>
      <c r="AA50">
        <f t="shared" si="19"/>
        <v>-31.947733277350856</v>
      </c>
      <c r="AB50">
        <f t="shared" si="20"/>
        <v>-114.83927341196653</v>
      </c>
      <c r="AC50">
        <f t="shared" si="21"/>
        <v>-7.1616648583366773</v>
      </c>
      <c r="AD50">
        <f t="shared" si="22"/>
        <v>72.150357501587905</v>
      </c>
      <c r="AE50">
        <f t="shared" si="23"/>
        <v>26.186066812305192</v>
      </c>
      <c r="AF50">
        <f t="shared" si="24"/>
        <v>0.74373051612809538</v>
      </c>
      <c r="AG50">
        <f t="shared" si="25"/>
        <v>2.6094141417070791</v>
      </c>
      <c r="AH50">
        <v>225.77048768831159</v>
      </c>
      <c r="AI50">
        <v>217.69477575757571</v>
      </c>
      <c r="AJ50">
        <v>1.7067613852813559</v>
      </c>
      <c r="AK50">
        <v>66.64</v>
      </c>
      <c r="AL50">
        <f t="shared" si="26"/>
        <v>0.72443839631181084</v>
      </c>
      <c r="AM50">
        <v>31.673648151229159</v>
      </c>
      <c r="AN50">
        <v>31.965098901098909</v>
      </c>
      <c r="AO50">
        <v>-4.6878556810346387E-6</v>
      </c>
      <c r="AP50">
        <v>87.468879537320859</v>
      </c>
      <c r="AQ50">
        <v>83</v>
      </c>
      <c r="AR50">
        <v>13</v>
      </c>
      <c r="AS50">
        <f t="shared" si="27"/>
        <v>1</v>
      </c>
      <c r="AT50">
        <f t="shared" si="28"/>
        <v>0</v>
      </c>
      <c r="AU50">
        <f t="shared" si="29"/>
        <v>47319.955936321036</v>
      </c>
      <c r="AV50">
        <f t="shared" si="30"/>
        <v>1199.9057142857141</v>
      </c>
      <c r="AW50">
        <f t="shared" si="31"/>
        <v>1025.8451922534932</v>
      </c>
      <c r="AX50">
        <f t="shared" si="32"/>
        <v>0.85493816725771943</v>
      </c>
      <c r="AY50">
        <f t="shared" si="33"/>
        <v>0.18843066280739845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1668449125.5999999</v>
      </c>
      <c r="BF50">
        <v>208.25285714285721</v>
      </c>
      <c r="BG50">
        <v>219.19914285714279</v>
      </c>
      <c r="BH50">
        <v>31.96754285714286</v>
      </c>
      <c r="BI50">
        <v>31.66835714285714</v>
      </c>
      <c r="BJ50">
        <v>206.39057142857141</v>
      </c>
      <c r="BK50">
        <v>31.779257142857141</v>
      </c>
      <c r="BL50">
        <v>649.72328571428568</v>
      </c>
      <c r="BM50">
        <v>101.098</v>
      </c>
      <c r="BN50">
        <v>9.9566614285714297E-2</v>
      </c>
      <c r="BO50">
        <v>32.877214285714288</v>
      </c>
      <c r="BP50">
        <v>33.456299999999999</v>
      </c>
      <c r="BQ50">
        <v>999.89999999999986</v>
      </c>
      <c r="BR50">
        <v>0</v>
      </c>
      <c r="BS50">
        <v>0</v>
      </c>
      <c r="BT50">
        <v>8998.5700000000015</v>
      </c>
      <c r="BU50">
        <v>0</v>
      </c>
      <c r="BV50">
        <v>71.534442857142849</v>
      </c>
      <c r="BW50">
        <v>-10.94618571428571</v>
      </c>
      <c r="BX50">
        <v>215.13</v>
      </c>
      <c r="BY50">
        <v>226.36785714285719</v>
      </c>
      <c r="BZ50">
        <v>0.29917442857142862</v>
      </c>
      <c r="CA50">
        <v>219.19914285714279</v>
      </c>
      <c r="CB50">
        <v>31.66835714285714</v>
      </c>
      <c r="CC50">
        <v>3.231852857142858</v>
      </c>
      <c r="CD50">
        <v>3.2016085714285718</v>
      </c>
      <c r="CE50">
        <v>25.27327142857143</v>
      </c>
      <c r="CF50">
        <v>25.11532857142857</v>
      </c>
      <c r="CG50">
        <v>1199.9057142857141</v>
      </c>
      <c r="CH50">
        <v>0.49997742857142857</v>
      </c>
      <c r="CI50">
        <v>0.50002257142857143</v>
      </c>
      <c r="CJ50">
        <v>0</v>
      </c>
      <c r="CK50">
        <v>1373.3542857142861</v>
      </c>
      <c r="CL50">
        <v>4.9990899999999998</v>
      </c>
      <c r="CM50">
        <v>15269.61428571428</v>
      </c>
      <c r="CN50">
        <v>9557.0142857142873</v>
      </c>
      <c r="CO50">
        <v>42.561999999999998</v>
      </c>
      <c r="CP50">
        <v>44.375</v>
      </c>
      <c r="CQ50">
        <v>43.375</v>
      </c>
      <c r="CR50">
        <v>43.375</v>
      </c>
      <c r="CS50">
        <v>43.936999999999998</v>
      </c>
      <c r="CT50">
        <v>597.42714285714294</v>
      </c>
      <c r="CU50">
        <v>597.48000000000013</v>
      </c>
      <c r="CV50">
        <v>0</v>
      </c>
      <c r="CW50">
        <v>1668449127.5</v>
      </c>
      <c r="CX50">
        <v>0</v>
      </c>
      <c r="CY50">
        <v>1668448751</v>
      </c>
      <c r="CZ50" t="s">
        <v>356</v>
      </c>
      <c r="DA50">
        <v>1668448748.5</v>
      </c>
      <c r="DB50">
        <v>1668448751</v>
      </c>
      <c r="DC50">
        <v>3</v>
      </c>
      <c r="DD50">
        <v>-0.189</v>
      </c>
      <c r="DE50">
        <v>6.0000000000000001E-3</v>
      </c>
      <c r="DF50">
        <v>2.7440000000000002</v>
      </c>
      <c r="DG50">
        <v>0.182</v>
      </c>
      <c r="DH50">
        <v>410</v>
      </c>
      <c r="DI50">
        <v>31</v>
      </c>
      <c r="DJ50">
        <v>0.83</v>
      </c>
      <c r="DK50">
        <v>0.24</v>
      </c>
      <c r="DL50">
        <v>1.1797239559691439</v>
      </c>
      <c r="DM50">
        <v>4.0612863606523858E-2</v>
      </c>
      <c r="DN50">
        <v>64.690817993713068</v>
      </c>
      <c r="DO50">
        <v>1</v>
      </c>
      <c r="DP50">
        <v>-4.2670629429464077E-2</v>
      </c>
      <c r="DQ50">
        <v>1.112836646960673E-3</v>
      </c>
      <c r="DR50">
        <v>1.703299988062231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2</v>
      </c>
      <c r="DY50">
        <v>2</v>
      </c>
      <c r="DZ50" t="s">
        <v>357</v>
      </c>
      <c r="EA50">
        <v>3.2966199999999999</v>
      </c>
      <c r="EB50">
        <v>2.6259999999999999</v>
      </c>
      <c r="EC50">
        <v>5.7592699999999997E-2</v>
      </c>
      <c r="ED50">
        <v>6.0143599999999998E-2</v>
      </c>
      <c r="EE50">
        <v>0.13338900000000001</v>
      </c>
      <c r="EF50">
        <v>0.13125800000000001</v>
      </c>
      <c r="EG50">
        <v>28490.2</v>
      </c>
      <c r="EH50">
        <v>29080.400000000001</v>
      </c>
      <c r="EI50">
        <v>28126</v>
      </c>
      <c r="EJ50">
        <v>29780.799999999999</v>
      </c>
      <c r="EK50">
        <v>33460.400000000001</v>
      </c>
      <c r="EL50">
        <v>35951.199999999997</v>
      </c>
      <c r="EM50">
        <v>39610.199999999997</v>
      </c>
      <c r="EN50">
        <v>42611.1</v>
      </c>
      <c r="EO50">
        <v>2.0792700000000002</v>
      </c>
      <c r="EP50">
        <v>2.1649699999999998</v>
      </c>
      <c r="EQ50">
        <v>0.13351399999999999</v>
      </c>
      <c r="ER50">
        <v>0</v>
      </c>
      <c r="ES50">
        <v>31.278199999999998</v>
      </c>
      <c r="ET50">
        <v>999.9</v>
      </c>
      <c r="EU50">
        <v>70.400000000000006</v>
      </c>
      <c r="EV50">
        <v>35.200000000000003</v>
      </c>
      <c r="EW50">
        <v>39.768500000000003</v>
      </c>
      <c r="EX50">
        <v>56.794600000000003</v>
      </c>
      <c r="EY50">
        <v>-4.4551299999999996</v>
      </c>
      <c r="EZ50">
        <v>2</v>
      </c>
      <c r="FA50">
        <v>0.48348099999999999</v>
      </c>
      <c r="FB50">
        <v>0.40438200000000002</v>
      </c>
      <c r="FC50">
        <v>20.272600000000001</v>
      </c>
      <c r="FD50">
        <v>5.2192400000000001</v>
      </c>
      <c r="FE50">
        <v>12.004</v>
      </c>
      <c r="FF50">
        <v>4.9871499999999997</v>
      </c>
      <c r="FG50">
        <v>3.2845800000000001</v>
      </c>
      <c r="FH50">
        <v>9999</v>
      </c>
      <c r="FI50">
        <v>9999</v>
      </c>
      <c r="FJ50">
        <v>9999</v>
      </c>
      <c r="FK50">
        <v>999.9</v>
      </c>
      <c r="FL50">
        <v>1.8656900000000001</v>
      </c>
      <c r="FM50">
        <v>1.86208</v>
      </c>
      <c r="FN50">
        <v>1.8641700000000001</v>
      </c>
      <c r="FO50">
        <v>1.8602399999999999</v>
      </c>
      <c r="FP50">
        <v>1.8609800000000001</v>
      </c>
      <c r="FQ50">
        <v>1.86016</v>
      </c>
      <c r="FR50">
        <v>1.8618699999999999</v>
      </c>
      <c r="FS50">
        <v>1.8583799999999999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1.877</v>
      </c>
      <c r="GH50">
        <v>0.18820000000000001</v>
      </c>
      <c r="GI50">
        <v>0.88714366665690214</v>
      </c>
      <c r="GJ50">
        <v>4.8896608494293911E-3</v>
      </c>
      <c r="GK50">
        <v>-7.8586513176592118E-7</v>
      </c>
      <c r="GL50">
        <v>-6.6906372272648557E-11</v>
      </c>
      <c r="GM50">
        <v>-0.1240552008387836</v>
      </c>
      <c r="GN50">
        <v>5.7626404307366264E-3</v>
      </c>
      <c r="GO50">
        <v>2.3938185246553831E-4</v>
      </c>
      <c r="GP50">
        <v>-3.5071084383927918E-6</v>
      </c>
      <c r="GQ50">
        <v>6</v>
      </c>
      <c r="GR50">
        <v>2073</v>
      </c>
      <c r="GS50">
        <v>4</v>
      </c>
      <c r="GT50">
        <v>35</v>
      </c>
      <c r="GU50">
        <v>6.3</v>
      </c>
      <c r="GV50">
        <v>6.3</v>
      </c>
      <c r="GW50">
        <v>0.82763699999999996</v>
      </c>
      <c r="GX50">
        <v>2.5976599999999999</v>
      </c>
      <c r="GY50">
        <v>2.04834</v>
      </c>
      <c r="GZ50">
        <v>2.6110799999999998</v>
      </c>
      <c r="HA50">
        <v>2.1972700000000001</v>
      </c>
      <c r="HB50">
        <v>2.3303199999999999</v>
      </c>
      <c r="HC50">
        <v>40.323700000000002</v>
      </c>
      <c r="HD50">
        <v>14.2021</v>
      </c>
      <c r="HE50">
        <v>18</v>
      </c>
      <c r="HF50">
        <v>592.99900000000002</v>
      </c>
      <c r="HG50">
        <v>731.25900000000001</v>
      </c>
      <c r="HH50">
        <v>30.999300000000002</v>
      </c>
      <c r="HI50">
        <v>33.401000000000003</v>
      </c>
      <c r="HJ50">
        <v>30.000299999999999</v>
      </c>
      <c r="HK50">
        <v>33.2742</v>
      </c>
      <c r="HL50">
        <v>33.258699999999997</v>
      </c>
      <c r="HM50">
        <v>16.617799999999999</v>
      </c>
      <c r="HN50">
        <v>26.2577</v>
      </c>
      <c r="HO50">
        <v>77.500699999999995</v>
      </c>
      <c r="HP50">
        <v>31</v>
      </c>
      <c r="HQ50">
        <v>237.23500000000001</v>
      </c>
      <c r="HR50">
        <v>31.729199999999999</v>
      </c>
      <c r="HS50">
        <v>98.975499999999997</v>
      </c>
      <c r="HT50">
        <v>98.769499999999994</v>
      </c>
    </row>
    <row r="51" spans="1:228" x14ac:dyDescent="0.2">
      <c r="A51">
        <v>36</v>
      </c>
      <c r="B51">
        <v>1668449132.0999999</v>
      </c>
      <c r="C51">
        <v>140</v>
      </c>
      <c r="D51" t="s">
        <v>429</v>
      </c>
      <c r="E51" t="s">
        <v>430</v>
      </c>
      <c r="F51">
        <v>4</v>
      </c>
      <c r="G51">
        <v>1668449129.8499999</v>
      </c>
      <c r="H51">
        <f t="shared" si="0"/>
        <v>7.4981681444132953E-4</v>
      </c>
      <c r="I51">
        <f t="shared" si="1"/>
        <v>0.74981681444132953</v>
      </c>
      <c r="J51">
        <f t="shared" si="2"/>
        <v>2.9473108571731008</v>
      </c>
      <c r="K51">
        <f t="shared" si="3"/>
        <v>215.33674999999999</v>
      </c>
      <c r="L51">
        <f t="shared" si="4"/>
        <v>84.826096373369026</v>
      </c>
      <c r="M51">
        <f t="shared" si="5"/>
        <v>8.584516699253772</v>
      </c>
      <c r="N51">
        <f t="shared" si="6"/>
        <v>21.79237292968708</v>
      </c>
      <c r="O51">
        <f t="shared" si="7"/>
        <v>3.7694440846327414E-2</v>
      </c>
      <c r="P51">
        <f t="shared" si="8"/>
        <v>3.6909283781913556</v>
      </c>
      <c r="Q51">
        <f t="shared" si="9"/>
        <v>3.7481874647259751E-2</v>
      </c>
      <c r="R51">
        <f t="shared" si="10"/>
        <v>2.3445169775698629E-2</v>
      </c>
      <c r="S51">
        <f t="shared" si="11"/>
        <v>226.11565415919785</v>
      </c>
      <c r="T51">
        <f t="shared" si="12"/>
        <v>33.773982207710098</v>
      </c>
      <c r="U51">
        <f t="shared" si="13"/>
        <v>33.428887500000002</v>
      </c>
      <c r="V51">
        <f t="shared" si="14"/>
        <v>5.1751385165575092</v>
      </c>
      <c r="W51">
        <f t="shared" si="15"/>
        <v>64.532029119001095</v>
      </c>
      <c r="X51">
        <f t="shared" si="16"/>
        <v>3.234746019544124</v>
      </c>
      <c r="Y51">
        <f t="shared" si="17"/>
        <v>5.0126209631174783</v>
      </c>
      <c r="Z51">
        <f t="shared" si="18"/>
        <v>1.9403924970133852</v>
      </c>
      <c r="AA51">
        <f t="shared" si="19"/>
        <v>-33.066921516862635</v>
      </c>
      <c r="AB51">
        <f t="shared" si="20"/>
        <v>-113.11569856729058</v>
      </c>
      <c r="AC51">
        <f t="shared" si="21"/>
        <v>-7.0287629376275609</v>
      </c>
      <c r="AD51">
        <f t="shared" si="22"/>
        <v>72.904271137417069</v>
      </c>
      <c r="AE51">
        <f t="shared" si="23"/>
        <v>26.822052421197775</v>
      </c>
      <c r="AF51">
        <f t="shared" si="24"/>
        <v>0.67416400151028699</v>
      </c>
      <c r="AG51">
        <f t="shared" si="25"/>
        <v>2.9473108571731008</v>
      </c>
      <c r="AH51">
        <v>233.8293542926408</v>
      </c>
      <c r="AI51">
        <v>225.4860303030303</v>
      </c>
      <c r="AJ51">
        <v>1.7379268398268071</v>
      </c>
      <c r="AK51">
        <v>66.64</v>
      </c>
      <c r="AL51">
        <f t="shared" si="26"/>
        <v>0.74981681444132953</v>
      </c>
      <c r="AM51">
        <v>31.663387874090098</v>
      </c>
      <c r="AN51">
        <v>31.965064835164839</v>
      </c>
      <c r="AO51">
        <v>-4.2061684930433763E-5</v>
      </c>
      <c r="AP51">
        <v>87.468879537320859</v>
      </c>
      <c r="AQ51">
        <v>82</v>
      </c>
      <c r="AR51">
        <v>13</v>
      </c>
      <c r="AS51">
        <f t="shared" si="27"/>
        <v>1</v>
      </c>
      <c r="AT51">
        <f t="shared" si="28"/>
        <v>0</v>
      </c>
      <c r="AU51">
        <f t="shared" si="29"/>
        <v>47546.212009757524</v>
      </c>
      <c r="AV51">
        <f t="shared" si="30"/>
        <v>1199.9937500000001</v>
      </c>
      <c r="AW51">
        <f t="shared" si="31"/>
        <v>1025.9204762482891</v>
      </c>
      <c r="AX51">
        <f t="shared" si="32"/>
        <v>0.85493818300994406</v>
      </c>
      <c r="AY51">
        <f t="shared" si="33"/>
        <v>0.18843069320919198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1668449129.8499999</v>
      </c>
      <c r="BF51">
        <v>215.33674999999999</v>
      </c>
      <c r="BG51">
        <v>226.53649999999999</v>
      </c>
      <c r="BH51">
        <v>31.963462499999999</v>
      </c>
      <c r="BI51">
        <v>31.692425</v>
      </c>
      <c r="BJ51">
        <v>213.4425</v>
      </c>
      <c r="BK51">
        <v>31.7752625</v>
      </c>
      <c r="BL51">
        <v>650.11725000000001</v>
      </c>
      <c r="BM51">
        <v>101.10124999999999</v>
      </c>
      <c r="BN51">
        <v>0.1001145125</v>
      </c>
      <c r="BO51">
        <v>32.860424999999999</v>
      </c>
      <c r="BP51">
        <v>33.428887500000002</v>
      </c>
      <c r="BQ51">
        <v>999.9</v>
      </c>
      <c r="BR51">
        <v>0</v>
      </c>
      <c r="BS51">
        <v>0</v>
      </c>
      <c r="BT51">
        <v>9041.4850000000006</v>
      </c>
      <c r="BU51">
        <v>0</v>
      </c>
      <c r="BV51">
        <v>71.388724999999994</v>
      </c>
      <c r="BW51">
        <v>-11.200075</v>
      </c>
      <c r="BX51">
        <v>222.44687500000001</v>
      </c>
      <c r="BY51">
        <v>233.95124999999999</v>
      </c>
      <c r="BZ51">
        <v>0.27107462500000001</v>
      </c>
      <c r="CA51">
        <v>226.53649999999999</v>
      </c>
      <c r="CB51">
        <v>31.692425</v>
      </c>
      <c r="CC51">
        <v>3.23154875</v>
      </c>
      <c r="CD51">
        <v>3.204145</v>
      </c>
      <c r="CE51">
        <v>25.271699999999999</v>
      </c>
      <c r="CF51">
        <v>25.128625</v>
      </c>
      <c r="CG51">
        <v>1199.9937500000001</v>
      </c>
      <c r="CH51">
        <v>0.49997637499999997</v>
      </c>
      <c r="CI51">
        <v>0.50002362500000008</v>
      </c>
      <c r="CJ51">
        <v>0</v>
      </c>
      <c r="CK51">
        <v>1372.835</v>
      </c>
      <c r="CL51">
        <v>4.9990899999999998</v>
      </c>
      <c r="CM51">
        <v>15266.75</v>
      </c>
      <c r="CN51">
        <v>9557.7325000000001</v>
      </c>
      <c r="CO51">
        <v>42.561999999999998</v>
      </c>
      <c r="CP51">
        <v>44.375</v>
      </c>
      <c r="CQ51">
        <v>43.375</v>
      </c>
      <c r="CR51">
        <v>43.375</v>
      </c>
      <c r="CS51">
        <v>43.936999999999998</v>
      </c>
      <c r="CT51">
        <v>597.47125000000005</v>
      </c>
      <c r="CU51">
        <v>597.52499999999998</v>
      </c>
      <c r="CV51">
        <v>0</v>
      </c>
      <c r="CW51">
        <v>1668449132.3</v>
      </c>
      <c r="CX51">
        <v>0</v>
      </c>
      <c r="CY51">
        <v>1668448751</v>
      </c>
      <c r="CZ51" t="s">
        <v>356</v>
      </c>
      <c r="DA51">
        <v>1668448748.5</v>
      </c>
      <c r="DB51">
        <v>1668448751</v>
      </c>
      <c r="DC51">
        <v>3</v>
      </c>
      <c r="DD51">
        <v>-0.189</v>
      </c>
      <c r="DE51">
        <v>6.0000000000000001E-3</v>
      </c>
      <c r="DF51">
        <v>2.7440000000000002</v>
      </c>
      <c r="DG51">
        <v>0.182</v>
      </c>
      <c r="DH51">
        <v>410</v>
      </c>
      <c r="DI51">
        <v>31</v>
      </c>
      <c r="DJ51">
        <v>0.83</v>
      </c>
      <c r="DK51">
        <v>0.24</v>
      </c>
      <c r="DL51">
        <v>1.175442176540296</v>
      </c>
      <c r="DM51">
        <v>4.0520540098102291E-2</v>
      </c>
      <c r="DN51">
        <v>64.679971992022942</v>
      </c>
      <c r="DO51">
        <v>1</v>
      </c>
      <c r="DP51">
        <v>-4.2555406721997591E-2</v>
      </c>
      <c r="DQ51">
        <v>1.1140258280104059E-3</v>
      </c>
      <c r="DR51">
        <v>1.703014915298581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2</v>
      </c>
      <c r="DY51">
        <v>2</v>
      </c>
      <c r="DZ51" t="s">
        <v>357</v>
      </c>
      <c r="EA51">
        <v>3.2965</v>
      </c>
      <c r="EB51">
        <v>2.6253199999999999</v>
      </c>
      <c r="EC51">
        <v>5.9398600000000003E-2</v>
      </c>
      <c r="ED51">
        <v>6.1960899999999999E-2</v>
      </c>
      <c r="EE51">
        <v>0.13339500000000001</v>
      </c>
      <c r="EF51">
        <v>0.13150100000000001</v>
      </c>
      <c r="EG51">
        <v>28435.200000000001</v>
      </c>
      <c r="EH51">
        <v>29024.1</v>
      </c>
      <c r="EI51">
        <v>28125.7</v>
      </c>
      <c r="EJ51">
        <v>29780.7</v>
      </c>
      <c r="EK51">
        <v>33459.800000000003</v>
      </c>
      <c r="EL51">
        <v>35941</v>
      </c>
      <c r="EM51">
        <v>39609.699999999997</v>
      </c>
      <c r="EN51">
        <v>42610.7</v>
      </c>
      <c r="EO51">
        <v>2.0808499999999999</v>
      </c>
      <c r="EP51">
        <v>2.1652</v>
      </c>
      <c r="EQ51">
        <v>0.132658</v>
      </c>
      <c r="ER51">
        <v>0</v>
      </c>
      <c r="ES51">
        <v>31.2698</v>
      </c>
      <c r="ET51">
        <v>999.9</v>
      </c>
      <c r="EU51">
        <v>70.400000000000006</v>
      </c>
      <c r="EV51">
        <v>35.200000000000003</v>
      </c>
      <c r="EW51">
        <v>39.768599999999999</v>
      </c>
      <c r="EX51">
        <v>56.374499999999998</v>
      </c>
      <c r="EY51">
        <v>-4.5112199999999998</v>
      </c>
      <c r="EZ51">
        <v>2</v>
      </c>
      <c r="FA51">
        <v>0.483989</v>
      </c>
      <c r="FB51">
        <v>0.40046300000000001</v>
      </c>
      <c r="FC51">
        <v>20.272600000000001</v>
      </c>
      <c r="FD51">
        <v>5.2183400000000004</v>
      </c>
      <c r="FE51">
        <v>12.004099999999999</v>
      </c>
      <c r="FF51">
        <v>4.9869000000000003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1.8656900000000001</v>
      </c>
      <c r="FM51">
        <v>1.86209</v>
      </c>
      <c r="FN51">
        <v>1.8641700000000001</v>
      </c>
      <c r="FO51">
        <v>1.86025</v>
      </c>
      <c r="FP51">
        <v>1.8609800000000001</v>
      </c>
      <c r="FQ51">
        <v>1.8601399999999999</v>
      </c>
      <c r="FR51">
        <v>1.8618699999999999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1.911</v>
      </c>
      <c r="GH51">
        <v>0.1883</v>
      </c>
      <c r="GI51">
        <v>0.88714366665690214</v>
      </c>
      <c r="GJ51">
        <v>4.8896608494293911E-3</v>
      </c>
      <c r="GK51">
        <v>-7.8586513176592118E-7</v>
      </c>
      <c r="GL51">
        <v>-6.6906372272648557E-11</v>
      </c>
      <c r="GM51">
        <v>-0.1240552008387836</v>
      </c>
      <c r="GN51">
        <v>5.7626404307366264E-3</v>
      </c>
      <c r="GO51">
        <v>2.3938185246553831E-4</v>
      </c>
      <c r="GP51">
        <v>-3.5071084383927918E-6</v>
      </c>
      <c r="GQ51">
        <v>6</v>
      </c>
      <c r="GR51">
        <v>2073</v>
      </c>
      <c r="GS51">
        <v>4</v>
      </c>
      <c r="GT51">
        <v>35</v>
      </c>
      <c r="GU51">
        <v>6.4</v>
      </c>
      <c r="GV51">
        <v>6.4</v>
      </c>
      <c r="GW51">
        <v>0.84838899999999995</v>
      </c>
      <c r="GX51">
        <v>2.5927699999999998</v>
      </c>
      <c r="GY51">
        <v>2.04834</v>
      </c>
      <c r="GZ51">
        <v>2.6110799999999998</v>
      </c>
      <c r="HA51">
        <v>2.1972700000000001</v>
      </c>
      <c r="HB51">
        <v>2.3290999999999999</v>
      </c>
      <c r="HC51">
        <v>40.323700000000002</v>
      </c>
      <c r="HD51">
        <v>14.2021</v>
      </c>
      <c r="HE51">
        <v>18</v>
      </c>
      <c r="HF51">
        <v>594.18299999999999</v>
      </c>
      <c r="HG51">
        <v>731.51300000000003</v>
      </c>
      <c r="HH51">
        <v>30.999199999999998</v>
      </c>
      <c r="HI51">
        <v>33.405099999999997</v>
      </c>
      <c r="HJ51">
        <v>30.000399999999999</v>
      </c>
      <c r="HK51">
        <v>33.277500000000003</v>
      </c>
      <c r="HL51">
        <v>33.262</v>
      </c>
      <c r="HM51">
        <v>17.036000000000001</v>
      </c>
      <c r="HN51">
        <v>26.2577</v>
      </c>
      <c r="HO51">
        <v>77.500699999999995</v>
      </c>
      <c r="HP51">
        <v>31</v>
      </c>
      <c r="HQ51">
        <v>243.98</v>
      </c>
      <c r="HR51">
        <v>31.729500000000002</v>
      </c>
      <c r="HS51">
        <v>98.974299999999999</v>
      </c>
      <c r="HT51">
        <v>98.768900000000002</v>
      </c>
    </row>
    <row r="52" spans="1:228" x14ac:dyDescent="0.2">
      <c r="A52">
        <v>37</v>
      </c>
      <c r="B52">
        <v>1668449135.5999999</v>
      </c>
      <c r="C52">
        <v>143.5</v>
      </c>
      <c r="D52" t="s">
        <v>431</v>
      </c>
      <c r="E52" t="s">
        <v>432</v>
      </c>
      <c r="F52">
        <v>4</v>
      </c>
      <c r="G52">
        <v>1668449133.2249999</v>
      </c>
      <c r="H52">
        <f t="shared" si="0"/>
        <v>6.6945919170658763E-4</v>
      </c>
      <c r="I52">
        <f t="shared" si="1"/>
        <v>0.66945919170658763</v>
      </c>
      <c r="J52">
        <f t="shared" si="2"/>
        <v>3.1990762192158866</v>
      </c>
      <c r="K52">
        <f t="shared" si="3"/>
        <v>220.98737499999999</v>
      </c>
      <c r="L52">
        <f t="shared" si="4"/>
        <v>63.838723726799167</v>
      </c>
      <c r="M52">
        <f t="shared" si="5"/>
        <v>6.4605806343910102</v>
      </c>
      <c r="N52">
        <f t="shared" si="6"/>
        <v>22.364274722656464</v>
      </c>
      <c r="O52">
        <f t="shared" si="7"/>
        <v>3.3687646006070646E-2</v>
      </c>
      <c r="P52">
        <f t="shared" si="8"/>
        <v>3.6869003832181422</v>
      </c>
      <c r="Q52">
        <f t="shared" si="9"/>
        <v>3.3517573683626629E-2</v>
      </c>
      <c r="R52">
        <f t="shared" si="10"/>
        <v>2.0963692131241267E-2</v>
      </c>
      <c r="S52">
        <f t="shared" si="11"/>
        <v>226.10535519741248</v>
      </c>
      <c r="T52">
        <f t="shared" si="12"/>
        <v>33.785988531616759</v>
      </c>
      <c r="U52">
        <f t="shared" si="13"/>
        <v>33.4239125</v>
      </c>
      <c r="V52">
        <f t="shared" si="14"/>
        <v>5.173696572565917</v>
      </c>
      <c r="W52">
        <f t="shared" si="15"/>
        <v>64.584586108026187</v>
      </c>
      <c r="X52">
        <f t="shared" si="16"/>
        <v>3.2363472970535518</v>
      </c>
      <c r="Y52">
        <f t="shared" si="17"/>
        <v>5.0110211926423691</v>
      </c>
      <c r="Z52">
        <f t="shared" si="18"/>
        <v>1.9373492755123651</v>
      </c>
      <c r="AA52">
        <f t="shared" si="19"/>
        <v>-29.523150354260515</v>
      </c>
      <c r="AB52">
        <f t="shared" si="20"/>
        <v>-113.13139052695887</v>
      </c>
      <c r="AC52">
        <f t="shared" si="21"/>
        <v>-7.037050898441036</v>
      </c>
      <c r="AD52">
        <f t="shared" si="22"/>
        <v>76.413763417752065</v>
      </c>
      <c r="AE52">
        <f t="shared" si="23"/>
        <v>26.86870606929978</v>
      </c>
      <c r="AF52">
        <f t="shared" si="24"/>
        <v>0.53335159797783616</v>
      </c>
      <c r="AG52">
        <f t="shared" si="25"/>
        <v>3.1990762192158866</v>
      </c>
      <c r="AH52">
        <v>239.88851609350661</v>
      </c>
      <c r="AI52">
        <v>231.51176969696971</v>
      </c>
      <c r="AJ52">
        <v>1.719171255411243</v>
      </c>
      <c r="AK52">
        <v>66.64</v>
      </c>
      <c r="AL52">
        <f t="shared" si="26"/>
        <v>0.66945919170658763</v>
      </c>
      <c r="AM52">
        <v>31.72844669785599</v>
      </c>
      <c r="AN52">
        <v>31.997724175824199</v>
      </c>
      <c r="AO52">
        <v>-1.6978873704943811E-5</v>
      </c>
      <c r="AP52">
        <v>87.468879537320859</v>
      </c>
      <c r="AQ52">
        <v>82</v>
      </c>
      <c r="AR52">
        <v>13</v>
      </c>
      <c r="AS52">
        <f t="shared" si="27"/>
        <v>1</v>
      </c>
      <c r="AT52">
        <f t="shared" si="28"/>
        <v>0</v>
      </c>
      <c r="AU52">
        <f t="shared" si="29"/>
        <v>47475.027977701255</v>
      </c>
      <c r="AV52">
        <f t="shared" si="30"/>
        <v>1199.93625</v>
      </c>
      <c r="AW52">
        <f t="shared" si="31"/>
        <v>1025.8715949209391</v>
      </c>
      <c r="AX52">
        <f t="shared" si="32"/>
        <v>0.85493841437071261</v>
      </c>
      <c r="AY52">
        <f t="shared" si="33"/>
        <v>0.18843113973547551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1668449133.2249999</v>
      </c>
      <c r="BF52">
        <v>220.98737499999999</v>
      </c>
      <c r="BG52">
        <v>232.19725</v>
      </c>
      <c r="BH52">
        <v>31.979212499999999</v>
      </c>
      <c r="BI52">
        <v>31.764749999999999</v>
      </c>
      <c r="BJ52">
        <v>219.0675</v>
      </c>
      <c r="BK52">
        <v>31.790849999999999</v>
      </c>
      <c r="BL52">
        <v>649.99599999999998</v>
      </c>
      <c r="BM52">
        <v>101.10187500000001</v>
      </c>
      <c r="BN52">
        <v>9.9719537500000011E-2</v>
      </c>
      <c r="BO52">
        <v>32.854750000000003</v>
      </c>
      <c r="BP52">
        <v>33.4239125</v>
      </c>
      <c r="BQ52">
        <v>999.9</v>
      </c>
      <c r="BR52">
        <v>0</v>
      </c>
      <c r="BS52">
        <v>0</v>
      </c>
      <c r="BT52">
        <v>9027.5</v>
      </c>
      <c r="BU52">
        <v>0</v>
      </c>
      <c r="BV52">
        <v>71.208100000000002</v>
      </c>
      <c r="BW52">
        <v>-11.209925</v>
      </c>
      <c r="BX52">
        <v>228.28800000000001</v>
      </c>
      <c r="BY52">
        <v>239.815</v>
      </c>
      <c r="BZ52">
        <v>0.21449199999999999</v>
      </c>
      <c r="CA52">
        <v>232.19725</v>
      </c>
      <c r="CB52">
        <v>31.764749999999999</v>
      </c>
      <c r="CC52">
        <v>3.2331612500000002</v>
      </c>
      <c r="CD52">
        <v>3.21147625</v>
      </c>
      <c r="CE52">
        <v>25.280075</v>
      </c>
      <c r="CF52">
        <v>25.166987500000001</v>
      </c>
      <c r="CG52">
        <v>1199.93625</v>
      </c>
      <c r="CH52">
        <v>0.49997124999999998</v>
      </c>
      <c r="CI52">
        <v>0.50002875000000002</v>
      </c>
      <c r="CJ52">
        <v>0</v>
      </c>
      <c r="CK52">
        <v>1372.3824999999999</v>
      </c>
      <c r="CL52">
        <v>4.9990899999999998</v>
      </c>
      <c r="CM52">
        <v>15261.737499999999</v>
      </c>
      <c r="CN52">
        <v>9557.25</v>
      </c>
      <c r="CO52">
        <v>42.561999999999998</v>
      </c>
      <c r="CP52">
        <v>44.375</v>
      </c>
      <c r="CQ52">
        <v>43.375</v>
      </c>
      <c r="CR52">
        <v>43.375</v>
      </c>
      <c r="CS52">
        <v>43.936999999999998</v>
      </c>
      <c r="CT52">
        <v>597.4325</v>
      </c>
      <c r="CU52">
        <v>597.505</v>
      </c>
      <c r="CV52">
        <v>0</v>
      </c>
      <c r="CW52">
        <v>1668449135.9000001</v>
      </c>
      <c r="CX52">
        <v>0</v>
      </c>
      <c r="CY52">
        <v>1668448751</v>
      </c>
      <c r="CZ52" t="s">
        <v>356</v>
      </c>
      <c r="DA52">
        <v>1668448748.5</v>
      </c>
      <c r="DB52">
        <v>1668448751</v>
      </c>
      <c r="DC52">
        <v>3</v>
      </c>
      <c r="DD52">
        <v>-0.189</v>
      </c>
      <c r="DE52">
        <v>6.0000000000000001E-3</v>
      </c>
      <c r="DF52">
        <v>2.7440000000000002</v>
      </c>
      <c r="DG52">
        <v>0.182</v>
      </c>
      <c r="DH52">
        <v>410</v>
      </c>
      <c r="DI52">
        <v>31</v>
      </c>
      <c r="DJ52">
        <v>0.83</v>
      </c>
      <c r="DK52">
        <v>0.24</v>
      </c>
      <c r="DL52">
        <v>1.1720905073527319</v>
      </c>
      <c r="DM52">
        <v>4.0448420174830801E-2</v>
      </c>
      <c r="DN52">
        <v>64.671544426109818</v>
      </c>
      <c r="DO52">
        <v>1</v>
      </c>
      <c r="DP52">
        <v>-4.2485601256078517E-2</v>
      </c>
      <c r="DQ52">
        <v>1.1146334653763081E-3</v>
      </c>
      <c r="DR52">
        <v>1.7027898717834851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2</v>
      </c>
      <c r="DY52">
        <v>2</v>
      </c>
      <c r="DZ52" t="s">
        <v>357</v>
      </c>
      <c r="EA52">
        <v>3.2962400000000001</v>
      </c>
      <c r="EB52">
        <v>2.6249400000000001</v>
      </c>
      <c r="EC52">
        <v>6.07819E-2</v>
      </c>
      <c r="ED52">
        <v>6.3299499999999995E-2</v>
      </c>
      <c r="EE52">
        <v>0.133497</v>
      </c>
      <c r="EF52">
        <v>0.13159199999999999</v>
      </c>
      <c r="EG52">
        <v>28393.1</v>
      </c>
      <c r="EH52">
        <v>28982.400000000001</v>
      </c>
      <c r="EI52">
        <v>28125.3</v>
      </c>
      <c r="EJ52">
        <v>29780.5</v>
      </c>
      <c r="EK52">
        <v>33455.199999999997</v>
      </c>
      <c r="EL52">
        <v>35937</v>
      </c>
      <c r="EM52">
        <v>39608.800000000003</v>
      </c>
      <c r="EN52">
        <v>42610.400000000001</v>
      </c>
      <c r="EO52">
        <v>2.0801500000000002</v>
      </c>
      <c r="EP52">
        <v>2.1655000000000002</v>
      </c>
      <c r="EQ52">
        <v>0.13399900000000001</v>
      </c>
      <c r="ER52">
        <v>0</v>
      </c>
      <c r="ES52">
        <v>31.2638</v>
      </c>
      <c r="ET52">
        <v>999.9</v>
      </c>
      <c r="EU52">
        <v>70.400000000000006</v>
      </c>
      <c r="EV52">
        <v>35.200000000000003</v>
      </c>
      <c r="EW52">
        <v>39.768999999999998</v>
      </c>
      <c r="EX52">
        <v>56.7346</v>
      </c>
      <c r="EY52">
        <v>-4.3229100000000003</v>
      </c>
      <c r="EZ52">
        <v>2</v>
      </c>
      <c r="FA52">
        <v>0.48414099999999999</v>
      </c>
      <c r="FB52">
        <v>0.39797900000000003</v>
      </c>
      <c r="FC52">
        <v>20.2728</v>
      </c>
      <c r="FD52">
        <v>5.2189399999999999</v>
      </c>
      <c r="FE52">
        <v>12.004</v>
      </c>
      <c r="FF52">
        <v>4.9869000000000003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1.8656900000000001</v>
      </c>
      <c r="FM52">
        <v>1.8621000000000001</v>
      </c>
      <c r="FN52">
        <v>1.8641700000000001</v>
      </c>
      <c r="FO52">
        <v>1.86022</v>
      </c>
      <c r="FP52">
        <v>1.86097</v>
      </c>
      <c r="FQ52">
        <v>1.86012</v>
      </c>
      <c r="FR52">
        <v>1.86188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1.9379999999999999</v>
      </c>
      <c r="GH52">
        <v>0.18870000000000001</v>
      </c>
      <c r="GI52">
        <v>0.88714366665690214</v>
      </c>
      <c r="GJ52">
        <v>4.8896608494293911E-3</v>
      </c>
      <c r="GK52">
        <v>-7.8586513176592118E-7</v>
      </c>
      <c r="GL52">
        <v>-6.6906372272648557E-11</v>
      </c>
      <c r="GM52">
        <v>-0.1240552008387836</v>
      </c>
      <c r="GN52">
        <v>5.7626404307366264E-3</v>
      </c>
      <c r="GO52">
        <v>2.3938185246553831E-4</v>
      </c>
      <c r="GP52">
        <v>-3.5071084383927918E-6</v>
      </c>
      <c r="GQ52">
        <v>6</v>
      </c>
      <c r="GR52">
        <v>2073</v>
      </c>
      <c r="GS52">
        <v>4</v>
      </c>
      <c r="GT52">
        <v>35</v>
      </c>
      <c r="GU52">
        <v>6.5</v>
      </c>
      <c r="GV52">
        <v>6.4</v>
      </c>
      <c r="GW52">
        <v>0.865479</v>
      </c>
      <c r="GX52">
        <v>2.5964399999999999</v>
      </c>
      <c r="GY52">
        <v>2.04834</v>
      </c>
      <c r="GZ52">
        <v>2.6122999999999998</v>
      </c>
      <c r="HA52">
        <v>2.1972700000000001</v>
      </c>
      <c r="HB52">
        <v>2.3010299999999999</v>
      </c>
      <c r="HC52">
        <v>40.323700000000002</v>
      </c>
      <c r="HD52">
        <v>14.175800000000001</v>
      </c>
      <c r="HE52">
        <v>18</v>
      </c>
      <c r="HF52">
        <v>593.69399999999996</v>
      </c>
      <c r="HG52">
        <v>731.82799999999997</v>
      </c>
      <c r="HH52">
        <v>30.999199999999998</v>
      </c>
      <c r="HI52">
        <v>33.406999999999996</v>
      </c>
      <c r="HJ52">
        <v>30.000399999999999</v>
      </c>
      <c r="HK52">
        <v>33.280099999999997</v>
      </c>
      <c r="HL52">
        <v>33.264600000000002</v>
      </c>
      <c r="HM52">
        <v>17.383900000000001</v>
      </c>
      <c r="HN52">
        <v>26.2577</v>
      </c>
      <c r="HO52">
        <v>77.500699999999995</v>
      </c>
      <c r="HP52">
        <v>31</v>
      </c>
      <c r="HQ52">
        <v>250.73099999999999</v>
      </c>
      <c r="HR52">
        <v>31.729500000000002</v>
      </c>
      <c r="HS52">
        <v>98.972399999999993</v>
      </c>
      <c r="HT52">
        <v>98.768199999999993</v>
      </c>
    </row>
    <row r="53" spans="1:228" x14ac:dyDescent="0.2">
      <c r="A53">
        <v>38</v>
      </c>
      <c r="B53">
        <v>1668449140.0999999</v>
      </c>
      <c r="C53">
        <v>148</v>
      </c>
      <c r="D53" t="s">
        <v>433</v>
      </c>
      <c r="E53" t="s">
        <v>434</v>
      </c>
      <c r="F53">
        <v>4</v>
      </c>
      <c r="G53">
        <v>1668449137.8499999</v>
      </c>
      <c r="H53">
        <f t="shared" si="0"/>
        <v>7.8913866364521375E-4</v>
      </c>
      <c r="I53">
        <f t="shared" si="1"/>
        <v>0.78913866364521379</v>
      </c>
      <c r="J53">
        <f t="shared" si="2"/>
        <v>3.1822105192716101</v>
      </c>
      <c r="K53">
        <f t="shared" si="3"/>
        <v>228.687375</v>
      </c>
      <c r="L53">
        <f t="shared" si="4"/>
        <v>94.682296248725009</v>
      </c>
      <c r="M53">
        <f t="shared" si="5"/>
        <v>9.5821414220778607</v>
      </c>
      <c r="N53">
        <f t="shared" si="6"/>
        <v>23.143870137425623</v>
      </c>
      <c r="O53">
        <f t="shared" si="7"/>
        <v>3.9721849283828728E-2</v>
      </c>
      <c r="P53">
        <f t="shared" si="8"/>
        <v>3.6711340688722212</v>
      </c>
      <c r="Q53">
        <f t="shared" si="9"/>
        <v>3.9484615397988594E-2</v>
      </c>
      <c r="R53">
        <f t="shared" si="10"/>
        <v>2.4699080849996703E-2</v>
      </c>
      <c r="S53">
        <f t="shared" si="11"/>
        <v>226.12423344813658</v>
      </c>
      <c r="T53">
        <f t="shared" si="12"/>
        <v>33.767151298407839</v>
      </c>
      <c r="U53">
        <f t="shared" si="13"/>
        <v>33.443550000000002</v>
      </c>
      <c r="V53">
        <f t="shared" si="14"/>
        <v>5.1793902996915513</v>
      </c>
      <c r="W53">
        <f t="shared" si="15"/>
        <v>64.666489238716025</v>
      </c>
      <c r="X53">
        <f t="shared" si="16"/>
        <v>3.2408912281580617</v>
      </c>
      <c r="Y53">
        <f t="shared" si="17"/>
        <v>5.011701216984779</v>
      </c>
      <c r="Z53">
        <f t="shared" si="18"/>
        <v>1.9384990715334895</v>
      </c>
      <c r="AA53">
        <f t="shared" si="19"/>
        <v>-34.801015066753926</v>
      </c>
      <c r="AB53">
        <f t="shared" si="20"/>
        <v>-116.05674672844853</v>
      </c>
      <c r="AC53">
        <f t="shared" si="21"/>
        <v>-7.2508022490736987</v>
      </c>
      <c r="AD53">
        <f t="shared" si="22"/>
        <v>68.015669403860414</v>
      </c>
      <c r="AE53">
        <f t="shared" si="23"/>
        <v>26.735127034211249</v>
      </c>
      <c r="AF53">
        <f t="shared" si="24"/>
        <v>0.59591595963476984</v>
      </c>
      <c r="AG53">
        <f t="shared" si="25"/>
        <v>3.1822105192716101</v>
      </c>
      <c r="AH53">
        <v>247.5579494095239</v>
      </c>
      <c r="AI53">
        <v>239.23963636363641</v>
      </c>
      <c r="AJ53">
        <v>1.706670303030283</v>
      </c>
      <c r="AK53">
        <v>66.64</v>
      </c>
      <c r="AL53">
        <f t="shared" si="26"/>
        <v>0.78913866364521379</v>
      </c>
      <c r="AM53">
        <v>31.78246367362674</v>
      </c>
      <c r="AN53">
        <v>32.038459340659358</v>
      </c>
      <c r="AO53">
        <v>1.146121365531939E-2</v>
      </c>
      <c r="AP53">
        <v>87.468879537320859</v>
      </c>
      <c r="AQ53">
        <v>81</v>
      </c>
      <c r="AR53">
        <v>12</v>
      </c>
      <c r="AS53">
        <f t="shared" si="27"/>
        <v>1</v>
      </c>
      <c r="AT53">
        <f t="shared" si="28"/>
        <v>0</v>
      </c>
      <c r="AU53">
        <f t="shared" si="29"/>
        <v>47192.68445843448</v>
      </c>
      <c r="AV53">
        <f t="shared" si="30"/>
        <v>1200.05</v>
      </c>
      <c r="AW53">
        <f t="shared" si="31"/>
        <v>1025.9675199213143</v>
      </c>
      <c r="AX53">
        <f t="shared" si="32"/>
        <v>0.85493731087980862</v>
      </c>
      <c r="AY53">
        <f t="shared" si="33"/>
        <v>0.18842900999803058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1668449137.8499999</v>
      </c>
      <c r="BF53">
        <v>228.687375</v>
      </c>
      <c r="BG53">
        <v>239.84899999999999</v>
      </c>
      <c r="BH53">
        <v>32.0236375</v>
      </c>
      <c r="BI53">
        <v>31.7840375</v>
      </c>
      <c r="BJ53">
        <v>226.73275000000001</v>
      </c>
      <c r="BK53">
        <v>31.834787500000001</v>
      </c>
      <c r="BL53">
        <v>650.02</v>
      </c>
      <c r="BM53">
        <v>101.102875</v>
      </c>
      <c r="BN53">
        <v>0.10022</v>
      </c>
      <c r="BO53">
        <v>32.857162500000001</v>
      </c>
      <c r="BP53">
        <v>33.443550000000002</v>
      </c>
      <c r="BQ53">
        <v>999.9</v>
      </c>
      <c r="BR53">
        <v>0</v>
      </c>
      <c r="BS53">
        <v>0</v>
      </c>
      <c r="BT53">
        <v>8972.96875</v>
      </c>
      <c r="BU53">
        <v>0</v>
      </c>
      <c r="BV53">
        <v>70.9739</v>
      </c>
      <c r="BW53">
        <v>-11.161687499999999</v>
      </c>
      <c r="BX53">
        <v>236.25325000000001</v>
      </c>
      <c r="BY53">
        <v>247.72262499999999</v>
      </c>
      <c r="BZ53">
        <v>0.23959475</v>
      </c>
      <c r="CA53">
        <v>239.84899999999999</v>
      </c>
      <c r="CB53">
        <v>31.7840375</v>
      </c>
      <c r="CC53">
        <v>3.2376775000000002</v>
      </c>
      <c r="CD53">
        <v>3.2134524999999998</v>
      </c>
      <c r="CE53">
        <v>25.303537500000001</v>
      </c>
      <c r="CF53">
        <v>25.177350000000001</v>
      </c>
      <c r="CG53">
        <v>1200.05</v>
      </c>
      <c r="CH53">
        <v>0.50000587500000004</v>
      </c>
      <c r="CI53">
        <v>0.49999412500000001</v>
      </c>
      <c r="CJ53">
        <v>0</v>
      </c>
      <c r="CK53">
        <v>1371.9075</v>
      </c>
      <c r="CL53">
        <v>4.9990899999999998</v>
      </c>
      <c r="CM53">
        <v>15257.725</v>
      </c>
      <c r="CN53">
        <v>9558.2800000000007</v>
      </c>
      <c r="CO53">
        <v>42.561999999999998</v>
      </c>
      <c r="CP53">
        <v>44.375</v>
      </c>
      <c r="CQ53">
        <v>43.375</v>
      </c>
      <c r="CR53">
        <v>43.375</v>
      </c>
      <c r="CS53">
        <v>43.936999999999998</v>
      </c>
      <c r="CT53">
        <v>597.53375000000005</v>
      </c>
      <c r="CU53">
        <v>597.51749999999993</v>
      </c>
      <c r="CV53">
        <v>0</v>
      </c>
      <c r="CW53">
        <v>1668449140.0999999</v>
      </c>
      <c r="CX53">
        <v>0</v>
      </c>
      <c r="CY53">
        <v>1668448751</v>
      </c>
      <c r="CZ53" t="s">
        <v>356</v>
      </c>
      <c r="DA53">
        <v>1668448748.5</v>
      </c>
      <c r="DB53">
        <v>1668448751</v>
      </c>
      <c r="DC53">
        <v>3</v>
      </c>
      <c r="DD53">
        <v>-0.189</v>
      </c>
      <c r="DE53">
        <v>6.0000000000000001E-3</v>
      </c>
      <c r="DF53">
        <v>2.7440000000000002</v>
      </c>
      <c r="DG53">
        <v>0.182</v>
      </c>
      <c r="DH53">
        <v>410</v>
      </c>
      <c r="DI53">
        <v>31</v>
      </c>
      <c r="DJ53">
        <v>0.83</v>
      </c>
      <c r="DK53">
        <v>0.24</v>
      </c>
      <c r="DL53">
        <v>1.1673247083310421</v>
      </c>
      <c r="DM53">
        <v>4.0345793250480037E-2</v>
      </c>
      <c r="DN53">
        <v>64.659507087623894</v>
      </c>
      <c r="DO53">
        <v>1</v>
      </c>
      <c r="DP53">
        <v>-4.238001805101977E-2</v>
      </c>
      <c r="DQ53">
        <v>1.115594908311161E-3</v>
      </c>
      <c r="DR53">
        <v>1.7024694546648611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2</v>
      </c>
      <c r="DY53">
        <v>2</v>
      </c>
      <c r="DZ53" t="s">
        <v>357</v>
      </c>
      <c r="EA53">
        <v>3.29691</v>
      </c>
      <c r="EB53">
        <v>2.6256499999999998</v>
      </c>
      <c r="EC53">
        <v>6.2530000000000002E-2</v>
      </c>
      <c r="ED53">
        <v>6.5013399999999999E-2</v>
      </c>
      <c r="EE53">
        <v>0.133607</v>
      </c>
      <c r="EF53">
        <v>0.131601</v>
      </c>
      <c r="EG53">
        <v>28340</v>
      </c>
      <c r="EH53">
        <v>28929.200000000001</v>
      </c>
      <c r="EI53">
        <v>28125.1</v>
      </c>
      <c r="EJ53">
        <v>29780.400000000001</v>
      </c>
      <c r="EK53">
        <v>33451.300000000003</v>
      </c>
      <c r="EL53">
        <v>35936.400000000001</v>
      </c>
      <c r="EM53">
        <v>39609.1</v>
      </c>
      <c r="EN53">
        <v>42610</v>
      </c>
      <c r="EO53">
        <v>2.0817000000000001</v>
      </c>
      <c r="EP53">
        <v>2.1650499999999999</v>
      </c>
      <c r="EQ53">
        <v>0.13422200000000001</v>
      </c>
      <c r="ER53">
        <v>0</v>
      </c>
      <c r="ES53">
        <v>31.259899999999998</v>
      </c>
      <c r="ET53">
        <v>999.9</v>
      </c>
      <c r="EU53">
        <v>70.400000000000006</v>
      </c>
      <c r="EV53">
        <v>35.200000000000003</v>
      </c>
      <c r="EW53">
        <v>39.769199999999998</v>
      </c>
      <c r="EX53">
        <v>56.824599999999997</v>
      </c>
      <c r="EY53">
        <v>-4.6394200000000003</v>
      </c>
      <c r="EZ53">
        <v>2</v>
      </c>
      <c r="FA53">
        <v>0.48462899999999998</v>
      </c>
      <c r="FB53">
        <v>0.396343</v>
      </c>
      <c r="FC53">
        <v>20.2729</v>
      </c>
      <c r="FD53">
        <v>5.2190899999999996</v>
      </c>
      <c r="FE53">
        <v>12.004</v>
      </c>
      <c r="FF53">
        <v>4.9869500000000002</v>
      </c>
      <c r="FG53">
        <v>3.2845300000000002</v>
      </c>
      <c r="FH53">
        <v>9999</v>
      </c>
      <c r="FI53">
        <v>9999</v>
      </c>
      <c r="FJ53">
        <v>9999</v>
      </c>
      <c r="FK53">
        <v>999.9</v>
      </c>
      <c r="FL53">
        <v>1.8656900000000001</v>
      </c>
      <c r="FM53">
        <v>1.8621099999999999</v>
      </c>
      <c r="FN53">
        <v>1.8641700000000001</v>
      </c>
      <c r="FO53">
        <v>1.86025</v>
      </c>
      <c r="FP53">
        <v>1.8609899999999999</v>
      </c>
      <c r="FQ53">
        <v>1.86016</v>
      </c>
      <c r="FR53">
        <v>1.86188</v>
      </c>
      <c r="FS53">
        <v>1.8583799999999999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1.972</v>
      </c>
      <c r="GH53">
        <v>0.189</v>
      </c>
      <c r="GI53">
        <v>0.88714366665690214</v>
      </c>
      <c r="GJ53">
        <v>4.8896608494293911E-3</v>
      </c>
      <c r="GK53">
        <v>-7.8586513176592118E-7</v>
      </c>
      <c r="GL53">
        <v>-6.6906372272648557E-11</v>
      </c>
      <c r="GM53">
        <v>-0.1240552008387836</v>
      </c>
      <c r="GN53">
        <v>5.7626404307366264E-3</v>
      </c>
      <c r="GO53">
        <v>2.3938185246553831E-4</v>
      </c>
      <c r="GP53">
        <v>-3.5071084383927918E-6</v>
      </c>
      <c r="GQ53">
        <v>6</v>
      </c>
      <c r="GR53">
        <v>2073</v>
      </c>
      <c r="GS53">
        <v>4</v>
      </c>
      <c r="GT53">
        <v>35</v>
      </c>
      <c r="GU53">
        <v>6.5</v>
      </c>
      <c r="GV53">
        <v>6.5</v>
      </c>
      <c r="GW53">
        <v>0.88745099999999999</v>
      </c>
      <c r="GX53">
        <v>2.5903299999999998</v>
      </c>
      <c r="GY53">
        <v>2.04834</v>
      </c>
      <c r="GZ53">
        <v>2.6122999999999998</v>
      </c>
      <c r="HA53">
        <v>2.1972700000000001</v>
      </c>
      <c r="HB53">
        <v>2.3120099999999999</v>
      </c>
      <c r="HC53">
        <v>40.323700000000002</v>
      </c>
      <c r="HD53">
        <v>14.193300000000001</v>
      </c>
      <c r="HE53">
        <v>18</v>
      </c>
      <c r="HF53">
        <v>594.86199999999997</v>
      </c>
      <c r="HG53">
        <v>731.43299999999999</v>
      </c>
      <c r="HH53">
        <v>30.999500000000001</v>
      </c>
      <c r="HI53">
        <v>33.410299999999999</v>
      </c>
      <c r="HJ53">
        <v>30.000499999999999</v>
      </c>
      <c r="HK53">
        <v>33.283499999999997</v>
      </c>
      <c r="HL53">
        <v>33.267200000000003</v>
      </c>
      <c r="HM53">
        <v>17.811699999999998</v>
      </c>
      <c r="HN53">
        <v>26.2577</v>
      </c>
      <c r="HO53">
        <v>77.500699999999995</v>
      </c>
      <c r="HP53">
        <v>31</v>
      </c>
      <c r="HQ53">
        <v>257.49799999999999</v>
      </c>
      <c r="HR53">
        <v>31.700299999999999</v>
      </c>
      <c r="HS53">
        <v>98.972499999999997</v>
      </c>
      <c r="HT53">
        <v>98.767399999999995</v>
      </c>
    </row>
    <row r="54" spans="1:228" x14ac:dyDescent="0.2">
      <c r="A54">
        <v>39</v>
      </c>
      <c r="B54">
        <v>1668449143.5999999</v>
      </c>
      <c r="C54">
        <v>151.5</v>
      </c>
      <c r="D54" t="s">
        <v>435</v>
      </c>
      <c r="E54" t="s">
        <v>436</v>
      </c>
      <c r="F54">
        <v>4</v>
      </c>
      <c r="G54">
        <v>1668449141.2249999</v>
      </c>
      <c r="H54">
        <f t="shared" si="0"/>
        <v>7.9812277652497883E-4</v>
      </c>
      <c r="I54">
        <f t="shared" si="1"/>
        <v>0.79812277652497887</v>
      </c>
      <c r="J54">
        <f t="shared" si="2"/>
        <v>3.2176743586123147</v>
      </c>
      <c r="K54">
        <f t="shared" si="3"/>
        <v>234.253625</v>
      </c>
      <c r="L54">
        <f t="shared" si="4"/>
        <v>100.514987192611</v>
      </c>
      <c r="M54">
        <f t="shared" si="5"/>
        <v>10.172309323275066</v>
      </c>
      <c r="N54">
        <f t="shared" si="6"/>
        <v>23.706915756077926</v>
      </c>
      <c r="O54">
        <f t="shared" si="7"/>
        <v>4.030242101352946E-2</v>
      </c>
      <c r="P54">
        <f t="shared" si="8"/>
        <v>3.674750736611188</v>
      </c>
      <c r="Q54">
        <f t="shared" si="9"/>
        <v>4.0058463434539733E-2</v>
      </c>
      <c r="R54">
        <f t="shared" si="10"/>
        <v>2.5058334978460869E-2</v>
      </c>
      <c r="S54">
        <f t="shared" si="11"/>
        <v>226.12843682274649</v>
      </c>
      <c r="T54">
        <f t="shared" si="12"/>
        <v>33.767356427830755</v>
      </c>
      <c r="U54">
        <f t="shared" si="13"/>
        <v>33.43045</v>
      </c>
      <c r="V54">
        <f t="shared" si="14"/>
        <v>5.1755914605468565</v>
      </c>
      <c r="W54">
        <f t="shared" si="15"/>
        <v>64.700293096110073</v>
      </c>
      <c r="X54">
        <f t="shared" si="16"/>
        <v>3.2431166105509499</v>
      </c>
      <c r="Y54">
        <f t="shared" si="17"/>
        <v>5.0125222860017207</v>
      </c>
      <c r="Z54">
        <f t="shared" si="18"/>
        <v>1.9324748499959066</v>
      </c>
      <c r="AA54">
        <f t="shared" si="19"/>
        <v>-35.197214444751566</v>
      </c>
      <c r="AB54">
        <f t="shared" si="20"/>
        <v>-112.99879461158575</v>
      </c>
      <c r="AC54">
        <f t="shared" si="21"/>
        <v>-7.0524520101148225</v>
      </c>
      <c r="AD54">
        <f t="shared" si="22"/>
        <v>70.879975756294371</v>
      </c>
      <c r="AE54">
        <f t="shared" si="23"/>
        <v>26.837924437052969</v>
      </c>
      <c r="AF54">
        <f t="shared" si="24"/>
        <v>0.64788635868084077</v>
      </c>
      <c r="AG54">
        <f t="shared" si="25"/>
        <v>3.2176743586123147</v>
      </c>
      <c r="AH54">
        <v>253.5383627428572</v>
      </c>
      <c r="AI54">
        <v>245.2078181818182</v>
      </c>
      <c r="AJ54">
        <v>1.7060884848484421</v>
      </c>
      <c r="AK54">
        <v>66.64</v>
      </c>
      <c r="AL54">
        <f t="shared" si="26"/>
        <v>0.79812277652497887</v>
      </c>
      <c r="AM54">
        <v>31.78496692699823</v>
      </c>
      <c r="AN54">
        <v>32.053108791208807</v>
      </c>
      <c r="AO54">
        <v>9.8617789009627973E-3</v>
      </c>
      <c r="AP54">
        <v>87.468879537320859</v>
      </c>
      <c r="AQ54">
        <v>81</v>
      </c>
      <c r="AR54">
        <v>12</v>
      </c>
      <c r="AS54">
        <f t="shared" si="27"/>
        <v>1</v>
      </c>
      <c r="AT54">
        <f t="shared" si="28"/>
        <v>0</v>
      </c>
      <c r="AU54">
        <f t="shared" si="29"/>
        <v>47256.892877495462</v>
      </c>
      <c r="AV54">
        <f t="shared" si="30"/>
        <v>1200.0650000000001</v>
      </c>
      <c r="AW54">
        <f t="shared" si="31"/>
        <v>1025.9810574211124</v>
      </c>
      <c r="AX54">
        <f t="shared" si="32"/>
        <v>0.85493790538105208</v>
      </c>
      <c r="AY54">
        <f t="shared" si="33"/>
        <v>0.18843015738543037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1668449141.2249999</v>
      </c>
      <c r="BF54">
        <v>234.253625</v>
      </c>
      <c r="BG54">
        <v>245.46375</v>
      </c>
      <c r="BH54">
        <v>32.045999999999999</v>
      </c>
      <c r="BI54">
        <v>31.785525</v>
      </c>
      <c r="BJ54">
        <v>232.27375000000001</v>
      </c>
      <c r="BK54">
        <v>31.8569125</v>
      </c>
      <c r="BL54">
        <v>650.05674999999997</v>
      </c>
      <c r="BM54">
        <v>101.10175</v>
      </c>
      <c r="BN54">
        <v>0.100166325</v>
      </c>
      <c r="BO54">
        <v>32.860075000000002</v>
      </c>
      <c r="BP54">
        <v>33.43045</v>
      </c>
      <c r="BQ54">
        <v>999.9</v>
      </c>
      <c r="BR54">
        <v>0</v>
      </c>
      <c r="BS54">
        <v>0</v>
      </c>
      <c r="BT54">
        <v>8985.5462499999994</v>
      </c>
      <c r="BU54">
        <v>0</v>
      </c>
      <c r="BV54">
        <v>70.864487499999996</v>
      </c>
      <c r="BW54">
        <v>-11.210100000000001</v>
      </c>
      <c r="BX54">
        <v>242.00925000000001</v>
      </c>
      <c r="BY54">
        <v>253.52199999999999</v>
      </c>
      <c r="BZ54">
        <v>0.26045812499999998</v>
      </c>
      <c r="CA54">
        <v>245.46375</v>
      </c>
      <c r="CB54">
        <v>31.785525</v>
      </c>
      <c r="CC54">
        <v>3.2399062500000002</v>
      </c>
      <c r="CD54">
        <v>3.2135712500000002</v>
      </c>
      <c r="CE54">
        <v>25.315087500000001</v>
      </c>
      <c r="CF54">
        <v>25.1779625</v>
      </c>
      <c r="CG54">
        <v>1200.0650000000001</v>
      </c>
      <c r="CH54">
        <v>0.4999865</v>
      </c>
      <c r="CI54">
        <v>0.5000135</v>
      </c>
      <c r="CJ54">
        <v>0</v>
      </c>
      <c r="CK54">
        <v>1371.6412499999999</v>
      </c>
      <c r="CL54">
        <v>4.9990899999999998</v>
      </c>
      <c r="CM54">
        <v>15254.012500000001</v>
      </c>
      <c r="CN54">
        <v>9558.34</v>
      </c>
      <c r="CO54">
        <v>42.561999999999998</v>
      </c>
      <c r="CP54">
        <v>44.375</v>
      </c>
      <c r="CQ54">
        <v>43.375</v>
      </c>
      <c r="CR54">
        <v>43.375</v>
      </c>
      <c r="CS54">
        <v>43.936999999999998</v>
      </c>
      <c r="CT54">
        <v>597.51749999999993</v>
      </c>
      <c r="CU54">
        <v>597.54874999999993</v>
      </c>
      <c r="CV54">
        <v>0</v>
      </c>
      <c r="CW54">
        <v>1668449143.7</v>
      </c>
      <c r="CX54">
        <v>0</v>
      </c>
      <c r="CY54">
        <v>1668448751</v>
      </c>
      <c r="CZ54" t="s">
        <v>356</v>
      </c>
      <c r="DA54">
        <v>1668448748.5</v>
      </c>
      <c r="DB54">
        <v>1668448751</v>
      </c>
      <c r="DC54">
        <v>3</v>
      </c>
      <c r="DD54">
        <v>-0.189</v>
      </c>
      <c r="DE54">
        <v>6.0000000000000001E-3</v>
      </c>
      <c r="DF54">
        <v>2.7440000000000002</v>
      </c>
      <c r="DG54">
        <v>0.182</v>
      </c>
      <c r="DH54">
        <v>410</v>
      </c>
      <c r="DI54">
        <v>31</v>
      </c>
      <c r="DJ54">
        <v>0.83</v>
      </c>
      <c r="DK54">
        <v>0.24</v>
      </c>
      <c r="DL54">
        <v>1.1639836628412441</v>
      </c>
      <c r="DM54">
        <v>4.0273905893618213E-2</v>
      </c>
      <c r="DN54">
        <v>64.65108631294305</v>
      </c>
      <c r="DO54">
        <v>1</v>
      </c>
      <c r="DP54">
        <v>-4.2298162359714231E-2</v>
      </c>
      <c r="DQ54">
        <v>1.1163947548298401E-3</v>
      </c>
      <c r="DR54">
        <v>1.702246611141087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2</v>
      </c>
      <c r="DY54">
        <v>2</v>
      </c>
      <c r="DZ54" t="s">
        <v>357</v>
      </c>
      <c r="EA54">
        <v>3.2960799999999999</v>
      </c>
      <c r="EB54">
        <v>2.6246</v>
      </c>
      <c r="EC54">
        <v>6.38735E-2</v>
      </c>
      <c r="ED54">
        <v>6.6373100000000004E-2</v>
      </c>
      <c r="EE54">
        <v>0.13363900000000001</v>
      </c>
      <c r="EF54">
        <v>0.13159999999999999</v>
      </c>
      <c r="EG54">
        <v>28299.5</v>
      </c>
      <c r="EH54">
        <v>28887</v>
      </c>
      <c r="EI54">
        <v>28125.200000000001</v>
      </c>
      <c r="EJ54">
        <v>29780.3</v>
      </c>
      <c r="EK54">
        <v>33450.1</v>
      </c>
      <c r="EL54">
        <v>35936.6</v>
      </c>
      <c r="EM54">
        <v>39609.1</v>
      </c>
      <c r="EN54">
        <v>42610</v>
      </c>
      <c r="EO54">
        <v>2.0812499999999998</v>
      </c>
      <c r="EP54">
        <v>2.1656300000000002</v>
      </c>
      <c r="EQ54">
        <v>0.13340299999999999</v>
      </c>
      <c r="ER54">
        <v>0</v>
      </c>
      <c r="ES54">
        <v>31.258900000000001</v>
      </c>
      <c r="ET54">
        <v>999.9</v>
      </c>
      <c r="EU54">
        <v>70.400000000000006</v>
      </c>
      <c r="EV54">
        <v>35.200000000000003</v>
      </c>
      <c r="EW54">
        <v>39.767099999999999</v>
      </c>
      <c r="EX54">
        <v>56.674599999999998</v>
      </c>
      <c r="EY54">
        <v>-4.3709899999999999</v>
      </c>
      <c r="EZ54">
        <v>2</v>
      </c>
      <c r="FA54">
        <v>0.48477100000000001</v>
      </c>
      <c r="FB54">
        <v>0.39537</v>
      </c>
      <c r="FC54">
        <v>20.2727</v>
      </c>
      <c r="FD54">
        <v>5.2181899999999999</v>
      </c>
      <c r="FE54">
        <v>12.004</v>
      </c>
      <c r="FF54">
        <v>4.9867999999999997</v>
      </c>
      <c r="FG54">
        <v>3.2845800000000001</v>
      </c>
      <c r="FH54">
        <v>9999</v>
      </c>
      <c r="FI54">
        <v>9999</v>
      </c>
      <c r="FJ54">
        <v>9999</v>
      </c>
      <c r="FK54">
        <v>999.9</v>
      </c>
      <c r="FL54">
        <v>1.8656900000000001</v>
      </c>
      <c r="FM54">
        <v>1.8621099999999999</v>
      </c>
      <c r="FN54">
        <v>1.8641700000000001</v>
      </c>
      <c r="FO54">
        <v>1.86025</v>
      </c>
      <c r="FP54">
        <v>1.8609899999999999</v>
      </c>
      <c r="FQ54">
        <v>1.8601399999999999</v>
      </c>
      <c r="FR54">
        <v>1.8618699999999999</v>
      </c>
      <c r="FS54">
        <v>1.8583799999999999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1.9970000000000001</v>
      </c>
      <c r="GH54">
        <v>0.18920000000000001</v>
      </c>
      <c r="GI54">
        <v>0.88714366665690214</v>
      </c>
      <c r="GJ54">
        <v>4.8896608494293911E-3</v>
      </c>
      <c r="GK54">
        <v>-7.8586513176592118E-7</v>
      </c>
      <c r="GL54">
        <v>-6.6906372272648557E-11</v>
      </c>
      <c r="GM54">
        <v>-0.1240552008387836</v>
      </c>
      <c r="GN54">
        <v>5.7626404307366264E-3</v>
      </c>
      <c r="GO54">
        <v>2.3938185246553831E-4</v>
      </c>
      <c r="GP54">
        <v>-3.5071084383927918E-6</v>
      </c>
      <c r="GQ54">
        <v>6</v>
      </c>
      <c r="GR54">
        <v>2073</v>
      </c>
      <c r="GS54">
        <v>4</v>
      </c>
      <c r="GT54">
        <v>35</v>
      </c>
      <c r="GU54">
        <v>6.6</v>
      </c>
      <c r="GV54">
        <v>6.5</v>
      </c>
      <c r="GW54">
        <v>0.90454100000000004</v>
      </c>
      <c r="GX54">
        <v>2.6025399999999999</v>
      </c>
      <c r="GY54">
        <v>2.04834</v>
      </c>
      <c r="GZ54">
        <v>2.6122999999999998</v>
      </c>
      <c r="HA54">
        <v>2.1972700000000001</v>
      </c>
      <c r="HB54">
        <v>2.2827099999999998</v>
      </c>
      <c r="HC54">
        <v>40.323700000000002</v>
      </c>
      <c r="HD54">
        <v>14.175800000000001</v>
      </c>
      <c r="HE54">
        <v>18</v>
      </c>
      <c r="HF54">
        <v>594.55600000000004</v>
      </c>
      <c r="HG54">
        <v>732.00099999999998</v>
      </c>
      <c r="HH54">
        <v>30.999600000000001</v>
      </c>
      <c r="HI54">
        <v>33.412999999999997</v>
      </c>
      <c r="HJ54">
        <v>30.000399999999999</v>
      </c>
      <c r="HK54">
        <v>33.286099999999998</v>
      </c>
      <c r="HL54">
        <v>33.268999999999998</v>
      </c>
      <c r="HM54">
        <v>18.170200000000001</v>
      </c>
      <c r="HN54">
        <v>26.2577</v>
      </c>
      <c r="HO54">
        <v>77.500699999999995</v>
      </c>
      <c r="HP54">
        <v>31</v>
      </c>
      <c r="HQ54">
        <v>264.27100000000002</v>
      </c>
      <c r="HR54">
        <v>31.684200000000001</v>
      </c>
      <c r="HS54">
        <v>98.972700000000003</v>
      </c>
      <c r="HT54">
        <v>98.767300000000006</v>
      </c>
    </row>
    <row r="55" spans="1:228" x14ac:dyDescent="0.2">
      <c r="A55">
        <v>40</v>
      </c>
      <c r="B55">
        <v>1668449147.5999999</v>
      </c>
      <c r="C55">
        <v>155.5</v>
      </c>
      <c r="D55" t="s">
        <v>437</v>
      </c>
      <c r="E55" t="s">
        <v>438</v>
      </c>
      <c r="F55">
        <v>4</v>
      </c>
      <c r="G55">
        <v>1668449145.5999999</v>
      </c>
      <c r="H55">
        <f t="shared" si="0"/>
        <v>7.1387888449031523E-4</v>
      </c>
      <c r="I55">
        <f t="shared" si="1"/>
        <v>0.71387888449031522</v>
      </c>
      <c r="J55">
        <f t="shared" si="2"/>
        <v>2.7731256735578103</v>
      </c>
      <c r="K55">
        <f t="shared" si="3"/>
        <v>241.58942857142861</v>
      </c>
      <c r="L55">
        <f t="shared" si="4"/>
        <v>112.39903547632208</v>
      </c>
      <c r="M55">
        <f t="shared" si="5"/>
        <v>11.374796070772117</v>
      </c>
      <c r="N55">
        <f t="shared" si="6"/>
        <v>24.44887957631332</v>
      </c>
      <c r="O55">
        <f t="shared" si="7"/>
        <v>3.6076988989343965E-2</v>
      </c>
      <c r="P55">
        <f t="shared" si="8"/>
        <v>3.6785083004915662</v>
      </c>
      <c r="Q55">
        <f t="shared" si="9"/>
        <v>3.5881569020218856E-2</v>
      </c>
      <c r="R55">
        <f t="shared" si="10"/>
        <v>2.2443449926974959E-2</v>
      </c>
      <c r="S55">
        <f t="shared" si="11"/>
        <v>226.11985333514701</v>
      </c>
      <c r="T55">
        <f t="shared" si="12"/>
        <v>33.777494337725912</v>
      </c>
      <c r="U55">
        <f t="shared" si="13"/>
        <v>33.425600000000003</v>
      </c>
      <c r="V55">
        <f t="shared" si="14"/>
        <v>5.1741856349986106</v>
      </c>
      <c r="W55">
        <f t="shared" si="15"/>
        <v>64.752155362836163</v>
      </c>
      <c r="X55">
        <f t="shared" si="16"/>
        <v>3.2445134907766375</v>
      </c>
      <c r="Y55">
        <f t="shared" si="17"/>
        <v>5.0106648536965812</v>
      </c>
      <c r="Z55">
        <f t="shared" si="18"/>
        <v>1.9296721442219731</v>
      </c>
      <c r="AA55">
        <f t="shared" si="19"/>
        <v>-31.482058806022902</v>
      </c>
      <c r="AB55">
        <f t="shared" si="20"/>
        <v>-113.45926764771227</v>
      </c>
      <c r="AC55">
        <f t="shared" si="21"/>
        <v>-7.0735611234536107</v>
      </c>
      <c r="AD55">
        <f t="shared" si="22"/>
        <v>74.10496575795824</v>
      </c>
      <c r="AE55">
        <f t="shared" si="23"/>
        <v>27.444491085419742</v>
      </c>
      <c r="AF55">
        <f t="shared" si="24"/>
        <v>0.68085901774621371</v>
      </c>
      <c r="AG55">
        <f t="shared" si="25"/>
        <v>2.7731256735578103</v>
      </c>
      <c r="AH55">
        <v>260.78483179913422</v>
      </c>
      <c r="AI55">
        <v>252.29038181818169</v>
      </c>
      <c r="AJ55">
        <v>1.793005800865755</v>
      </c>
      <c r="AK55">
        <v>66.64</v>
      </c>
      <c r="AL55">
        <f t="shared" si="26"/>
        <v>0.71387888449031522</v>
      </c>
      <c r="AM55">
        <v>31.785971991964011</v>
      </c>
      <c r="AN55">
        <v>32.064350549450538</v>
      </c>
      <c r="AO55">
        <v>1.615538332824993E-3</v>
      </c>
      <c r="AP55">
        <v>87.468879537320859</v>
      </c>
      <c r="AQ55">
        <v>80</v>
      </c>
      <c r="AR55">
        <v>12</v>
      </c>
      <c r="AS55">
        <f t="shared" si="27"/>
        <v>1</v>
      </c>
      <c r="AT55">
        <f t="shared" si="28"/>
        <v>0</v>
      </c>
      <c r="AU55">
        <f t="shared" si="29"/>
        <v>47325.096313857714</v>
      </c>
      <c r="AV55">
        <f t="shared" si="30"/>
        <v>1200.018571428571</v>
      </c>
      <c r="AW55">
        <f t="shared" si="31"/>
        <v>1025.9414493964491</v>
      </c>
      <c r="AX55">
        <f t="shared" si="32"/>
        <v>0.85493797664740256</v>
      </c>
      <c r="AY55">
        <f t="shared" si="33"/>
        <v>0.18843029492948676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1668449145.5999999</v>
      </c>
      <c r="BF55">
        <v>241.58942857142861</v>
      </c>
      <c r="BG55">
        <v>253.05742857142849</v>
      </c>
      <c r="BH55">
        <v>32.060371428571422</v>
      </c>
      <c r="BI55">
        <v>31.786628571428569</v>
      </c>
      <c r="BJ55">
        <v>239.57685714285711</v>
      </c>
      <c r="BK55">
        <v>31.87114285714285</v>
      </c>
      <c r="BL55">
        <v>650.01957142857134</v>
      </c>
      <c r="BM55">
        <v>101.1001428571429</v>
      </c>
      <c r="BN55">
        <v>9.9978857142857147E-2</v>
      </c>
      <c r="BO55">
        <v>32.853485714285718</v>
      </c>
      <c r="BP55">
        <v>33.425600000000003</v>
      </c>
      <c r="BQ55">
        <v>999.89999999999986</v>
      </c>
      <c r="BR55">
        <v>0</v>
      </c>
      <c r="BS55">
        <v>0</v>
      </c>
      <c r="BT55">
        <v>8998.66</v>
      </c>
      <c r="BU55">
        <v>0</v>
      </c>
      <c r="BV55">
        <v>70.669200000000004</v>
      </c>
      <c r="BW55">
        <v>-11.468071428571429</v>
      </c>
      <c r="BX55">
        <v>249.59142857142859</v>
      </c>
      <c r="BY55">
        <v>261.36542857142859</v>
      </c>
      <c r="BZ55">
        <v>0.27374371428571431</v>
      </c>
      <c r="CA55">
        <v>253.05742857142849</v>
      </c>
      <c r="CB55">
        <v>31.786628571428569</v>
      </c>
      <c r="CC55">
        <v>3.2413085714285721</v>
      </c>
      <c r="CD55">
        <v>3.2136328571428581</v>
      </c>
      <c r="CE55">
        <v>25.322399999999998</v>
      </c>
      <c r="CF55">
        <v>25.17828571428571</v>
      </c>
      <c r="CG55">
        <v>1200.018571428571</v>
      </c>
      <c r="CH55">
        <v>0.49998514285714279</v>
      </c>
      <c r="CI55">
        <v>0.50001485714285721</v>
      </c>
      <c r="CJ55">
        <v>0</v>
      </c>
      <c r="CK55">
        <v>1371.022857142857</v>
      </c>
      <c r="CL55">
        <v>4.9990899999999998</v>
      </c>
      <c r="CM55">
        <v>15247.67142857143</v>
      </c>
      <c r="CN55">
        <v>9557.9628571428566</v>
      </c>
      <c r="CO55">
        <v>42.561999999999998</v>
      </c>
      <c r="CP55">
        <v>44.375</v>
      </c>
      <c r="CQ55">
        <v>43.348000000000013</v>
      </c>
      <c r="CR55">
        <v>43.366</v>
      </c>
      <c r="CS55">
        <v>43.936999999999998</v>
      </c>
      <c r="CT55">
        <v>597.49142857142851</v>
      </c>
      <c r="CU55">
        <v>597.52857142857135</v>
      </c>
      <c r="CV55">
        <v>0</v>
      </c>
      <c r="CW55">
        <v>1668449147.9000001</v>
      </c>
      <c r="CX55">
        <v>0</v>
      </c>
      <c r="CY55">
        <v>1668448751</v>
      </c>
      <c r="CZ55" t="s">
        <v>356</v>
      </c>
      <c r="DA55">
        <v>1668448748.5</v>
      </c>
      <c r="DB55">
        <v>1668448751</v>
      </c>
      <c r="DC55">
        <v>3</v>
      </c>
      <c r="DD55">
        <v>-0.189</v>
      </c>
      <c r="DE55">
        <v>6.0000000000000001E-3</v>
      </c>
      <c r="DF55">
        <v>2.7440000000000002</v>
      </c>
      <c r="DG55">
        <v>0.182</v>
      </c>
      <c r="DH55">
        <v>410</v>
      </c>
      <c r="DI55">
        <v>31</v>
      </c>
      <c r="DJ55">
        <v>0.83</v>
      </c>
      <c r="DK55">
        <v>0.24</v>
      </c>
      <c r="DL55">
        <v>1.1596043023963101</v>
      </c>
      <c r="DM55">
        <v>4.0180177561271631E-2</v>
      </c>
      <c r="DN55">
        <v>64.640281105220538</v>
      </c>
      <c r="DO55">
        <v>1</v>
      </c>
      <c r="DP55">
        <v>-4.2188819267479929E-2</v>
      </c>
      <c r="DQ55">
        <v>1.117488293385354E-3</v>
      </c>
      <c r="DR55">
        <v>1.7019609808962679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2</v>
      </c>
      <c r="DY55">
        <v>2</v>
      </c>
      <c r="DZ55" t="s">
        <v>357</v>
      </c>
      <c r="EA55">
        <v>3.2966799999999998</v>
      </c>
      <c r="EB55">
        <v>2.62581</v>
      </c>
      <c r="EC55">
        <v>6.5453499999999998E-2</v>
      </c>
      <c r="ED55">
        <v>6.7921599999999999E-2</v>
      </c>
      <c r="EE55">
        <v>0.13366700000000001</v>
      </c>
      <c r="EF55">
        <v>0.13159499999999999</v>
      </c>
      <c r="EG55">
        <v>28251.9</v>
      </c>
      <c r="EH55">
        <v>28838.799999999999</v>
      </c>
      <c r="EI55">
        <v>28125.4</v>
      </c>
      <c r="EJ55">
        <v>29779.9</v>
      </c>
      <c r="EK55">
        <v>33449.300000000003</v>
      </c>
      <c r="EL55">
        <v>35936.400000000001</v>
      </c>
      <c r="EM55">
        <v>39609.300000000003</v>
      </c>
      <c r="EN55">
        <v>42609.5</v>
      </c>
      <c r="EO55">
        <v>2.0826500000000001</v>
      </c>
      <c r="EP55">
        <v>2.16493</v>
      </c>
      <c r="EQ55">
        <v>0.13414799999999999</v>
      </c>
      <c r="ER55">
        <v>0</v>
      </c>
      <c r="ES55">
        <v>31.255500000000001</v>
      </c>
      <c r="ET55">
        <v>999.9</v>
      </c>
      <c r="EU55">
        <v>70.400000000000006</v>
      </c>
      <c r="EV55">
        <v>35.200000000000003</v>
      </c>
      <c r="EW55">
        <v>39.773800000000001</v>
      </c>
      <c r="EX55">
        <v>57.004600000000003</v>
      </c>
      <c r="EY55">
        <v>-4.4190699999999996</v>
      </c>
      <c r="EZ55">
        <v>2</v>
      </c>
      <c r="FA55">
        <v>0.48508099999999998</v>
      </c>
      <c r="FB55">
        <v>0.39418300000000001</v>
      </c>
      <c r="FC55">
        <v>20.2727</v>
      </c>
      <c r="FD55">
        <v>5.2178899999999997</v>
      </c>
      <c r="FE55">
        <v>12.004</v>
      </c>
      <c r="FF55">
        <v>4.9870000000000001</v>
      </c>
      <c r="FG55">
        <v>3.2845800000000001</v>
      </c>
      <c r="FH55">
        <v>9999</v>
      </c>
      <c r="FI55">
        <v>9999</v>
      </c>
      <c r="FJ55">
        <v>9999</v>
      </c>
      <c r="FK55">
        <v>999.9</v>
      </c>
      <c r="FL55">
        <v>1.8656900000000001</v>
      </c>
      <c r="FM55">
        <v>1.86209</v>
      </c>
      <c r="FN55">
        <v>1.8641700000000001</v>
      </c>
      <c r="FO55">
        <v>1.8602300000000001</v>
      </c>
      <c r="FP55">
        <v>1.8609899999999999</v>
      </c>
      <c r="FQ55">
        <v>1.86012</v>
      </c>
      <c r="FR55">
        <v>1.8618600000000001</v>
      </c>
      <c r="FS55">
        <v>1.8583799999999999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2.028</v>
      </c>
      <c r="GH55">
        <v>0.1893</v>
      </c>
      <c r="GI55">
        <v>0.88714366665690214</v>
      </c>
      <c r="GJ55">
        <v>4.8896608494293911E-3</v>
      </c>
      <c r="GK55">
        <v>-7.8586513176592118E-7</v>
      </c>
      <c r="GL55">
        <v>-6.6906372272648557E-11</v>
      </c>
      <c r="GM55">
        <v>-0.1240552008387836</v>
      </c>
      <c r="GN55">
        <v>5.7626404307366264E-3</v>
      </c>
      <c r="GO55">
        <v>2.3938185246553831E-4</v>
      </c>
      <c r="GP55">
        <v>-3.5071084383927918E-6</v>
      </c>
      <c r="GQ55">
        <v>6</v>
      </c>
      <c r="GR55">
        <v>2073</v>
      </c>
      <c r="GS55">
        <v>4</v>
      </c>
      <c r="GT55">
        <v>35</v>
      </c>
      <c r="GU55">
        <v>6.7</v>
      </c>
      <c r="GV55">
        <v>6.6</v>
      </c>
      <c r="GW55">
        <v>0.924072</v>
      </c>
      <c r="GX55">
        <v>2.5976599999999999</v>
      </c>
      <c r="GY55">
        <v>2.04834</v>
      </c>
      <c r="GZ55">
        <v>2.6122999999999998</v>
      </c>
      <c r="HA55">
        <v>2.1972700000000001</v>
      </c>
      <c r="HB55">
        <v>2.3156699999999999</v>
      </c>
      <c r="HC55">
        <v>40.323700000000002</v>
      </c>
      <c r="HD55">
        <v>14.175800000000001</v>
      </c>
      <c r="HE55">
        <v>18</v>
      </c>
      <c r="HF55">
        <v>595.60599999999999</v>
      </c>
      <c r="HG55">
        <v>731.36500000000001</v>
      </c>
      <c r="HH55">
        <v>30.999600000000001</v>
      </c>
      <c r="HI55">
        <v>33.415999999999997</v>
      </c>
      <c r="HJ55">
        <v>30.000299999999999</v>
      </c>
      <c r="HK55">
        <v>33.2883</v>
      </c>
      <c r="HL55">
        <v>33.271299999999997</v>
      </c>
      <c r="HM55">
        <v>18.553599999999999</v>
      </c>
      <c r="HN55">
        <v>26.537500000000001</v>
      </c>
      <c r="HO55">
        <v>77.500699999999995</v>
      </c>
      <c r="HP55">
        <v>31</v>
      </c>
      <c r="HQ55">
        <v>271.00799999999998</v>
      </c>
      <c r="HR55">
        <v>31.6646</v>
      </c>
      <c r="HS55">
        <v>98.973200000000006</v>
      </c>
      <c r="HT55">
        <v>98.766199999999998</v>
      </c>
    </row>
    <row r="56" spans="1:228" x14ac:dyDescent="0.2">
      <c r="A56">
        <v>41</v>
      </c>
      <c r="B56">
        <v>1668449151.5999999</v>
      </c>
      <c r="C56">
        <v>159.5</v>
      </c>
      <c r="D56" t="s">
        <v>439</v>
      </c>
      <c r="E56" t="s">
        <v>440</v>
      </c>
      <c r="F56">
        <v>4</v>
      </c>
      <c r="G56">
        <v>1668449149.2874999</v>
      </c>
      <c r="H56">
        <f t="shared" si="0"/>
        <v>7.016487987419565E-4</v>
      </c>
      <c r="I56">
        <f t="shared" si="1"/>
        <v>0.70164879874195651</v>
      </c>
      <c r="J56">
        <f t="shared" si="2"/>
        <v>3.0878451405877443</v>
      </c>
      <c r="K56">
        <f t="shared" si="3"/>
        <v>247.92262500000001</v>
      </c>
      <c r="L56">
        <f t="shared" si="4"/>
        <v>102.387294823342</v>
      </c>
      <c r="M56">
        <f t="shared" si="5"/>
        <v>10.361288008521806</v>
      </c>
      <c r="N56">
        <f t="shared" si="6"/>
        <v>25.089028144418954</v>
      </c>
      <c r="O56">
        <f t="shared" si="7"/>
        <v>3.5460481786017621E-2</v>
      </c>
      <c r="P56">
        <f t="shared" si="8"/>
        <v>3.6759576584033851</v>
      </c>
      <c r="Q56">
        <f t="shared" si="9"/>
        <v>3.5271534552207127E-2</v>
      </c>
      <c r="R56">
        <f t="shared" si="10"/>
        <v>2.2061601151459956E-2</v>
      </c>
      <c r="S56">
        <f t="shared" si="11"/>
        <v>226.1174859965129</v>
      </c>
      <c r="T56">
        <f t="shared" si="12"/>
        <v>33.775403391247998</v>
      </c>
      <c r="U56">
        <f t="shared" si="13"/>
        <v>33.426025000000003</v>
      </c>
      <c r="V56">
        <f t="shared" si="14"/>
        <v>5.1743088126172383</v>
      </c>
      <c r="W56">
        <f t="shared" si="15"/>
        <v>64.780197878647243</v>
      </c>
      <c r="X56">
        <f t="shared" si="16"/>
        <v>3.2449605252751965</v>
      </c>
      <c r="Y56">
        <f t="shared" si="17"/>
        <v>5.0091858801573625</v>
      </c>
      <c r="Z56">
        <f t="shared" si="18"/>
        <v>1.9293482873420418</v>
      </c>
      <c r="AA56">
        <f t="shared" si="19"/>
        <v>-30.942712024520283</v>
      </c>
      <c r="AB56">
        <f t="shared" si="20"/>
        <v>-114.50490365002734</v>
      </c>
      <c r="AC56">
        <f t="shared" si="21"/>
        <v>-7.1435354534978028</v>
      </c>
      <c r="AD56">
        <f t="shared" si="22"/>
        <v>73.526334868467458</v>
      </c>
      <c r="AE56">
        <f t="shared" si="23"/>
        <v>27.068180407100677</v>
      </c>
      <c r="AF56">
        <f t="shared" si="24"/>
        <v>0.75927424846456082</v>
      </c>
      <c r="AG56">
        <f t="shared" si="25"/>
        <v>3.0878451405877443</v>
      </c>
      <c r="AH56">
        <v>267.68922983203481</v>
      </c>
      <c r="AI56">
        <v>259.28638181818178</v>
      </c>
      <c r="AJ56">
        <v>1.737541991341953</v>
      </c>
      <c r="AK56">
        <v>66.64</v>
      </c>
      <c r="AL56">
        <f t="shared" si="26"/>
        <v>0.70164879874195651</v>
      </c>
      <c r="AM56">
        <v>31.787520045238971</v>
      </c>
      <c r="AN56">
        <v>32.063997802197811</v>
      </c>
      <c r="AO56">
        <v>1.0483807631809559E-3</v>
      </c>
      <c r="AP56">
        <v>87.468879537320859</v>
      </c>
      <c r="AQ56">
        <v>80</v>
      </c>
      <c r="AR56">
        <v>12</v>
      </c>
      <c r="AS56">
        <f t="shared" si="27"/>
        <v>1</v>
      </c>
      <c r="AT56">
        <f t="shared" si="28"/>
        <v>0</v>
      </c>
      <c r="AU56">
        <f t="shared" si="29"/>
        <v>47280.269710715271</v>
      </c>
      <c r="AV56">
        <f t="shared" si="30"/>
        <v>1200.0050000000001</v>
      </c>
      <c r="AW56">
        <f t="shared" si="31"/>
        <v>1025.9299450759133</v>
      </c>
      <c r="AX56">
        <f t="shared" si="32"/>
        <v>0.85493805865468331</v>
      </c>
      <c r="AY56">
        <f t="shared" si="33"/>
        <v>0.18843045320353904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1668449149.2874999</v>
      </c>
      <c r="BF56">
        <v>247.92262500000001</v>
      </c>
      <c r="BG56">
        <v>259.24349999999998</v>
      </c>
      <c r="BH56">
        <v>32.065775000000002</v>
      </c>
      <c r="BI56">
        <v>31.760525000000001</v>
      </c>
      <c r="BJ56">
        <v>245.88162500000001</v>
      </c>
      <c r="BK56">
        <v>31.8765</v>
      </c>
      <c r="BL56">
        <v>650.05874999999992</v>
      </c>
      <c r="BM56">
        <v>101.09675</v>
      </c>
      <c r="BN56">
        <v>0.100259125</v>
      </c>
      <c r="BO56">
        <v>32.848237500000003</v>
      </c>
      <c r="BP56">
        <v>33.426025000000003</v>
      </c>
      <c r="BQ56">
        <v>999.9</v>
      </c>
      <c r="BR56">
        <v>0</v>
      </c>
      <c r="BS56">
        <v>0</v>
      </c>
      <c r="BT56">
        <v>8990.15625</v>
      </c>
      <c r="BU56">
        <v>0</v>
      </c>
      <c r="BV56">
        <v>70.582699999999988</v>
      </c>
      <c r="BW56">
        <v>-11.3209</v>
      </c>
      <c r="BX56">
        <v>256.135625</v>
      </c>
      <c r="BY56">
        <v>267.74725000000001</v>
      </c>
      <c r="BZ56">
        <v>0.30526449999999999</v>
      </c>
      <c r="CA56">
        <v>259.24349999999998</v>
      </c>
      <c r="CB56">
        <v>31.760525000000001</v>
      </c>
      <c r="CC56">
        <v>3.2417487500000002</v>
      </c>
      <c r="CD56">
        <v>3.2108887500000001</v>
      </c>
      <c r="CE56">
        <v>25.324674999999999</v>
      </c>
      <c r="CF56">
        <v>25.16395</v>
      </c>
      <c r="CG56">
        <v>1200.0050000000001</v>
      </c>
      <c r="CH56">
        <v>0.49998162499999999</v>
      </c>
      <c r="CI56">
        <v>0.50001837500000001</v>
      </c>
      <c r="CJ56">
        <v>0</v>
      </c>
      <c r="CK56">
        <v>1370.7725</v>
      </c>
      <c r="CL56">
        <v>4.9990899999999998</v>
      </c>
      <c r="CM56">
        <v>15242.612499999999</v>
      </c>
      <c r="CN56">
        <v>9557.8349999999991</v>
      </c>
      <c r="CO56">
        <v>42.561999999999998</v>
      </c>
      <c r="CP56">
        <v>44.375</v>
      </c>
      <c r="CQ56">
        <v>43.335624999999993</v>
      </c>
      <c r="CR56">
        <v>43.327749999999988</v>
      </c>
      <c r="CS56">
        <v>43.936999999999998</v>
      </c>
      <c r="CT56">
        <v>597.48250000000007</v>
      </c>
      <c r="CU56">
        <v>597.52625</v>
      </c>
      <c r="CV56">
        <v>0</v>
      </c>
      <c r="CW56">
        <v>1668449151.5</v>
      </c>
      <c r="CX56">
        <v>0</v>
      </c>
      <c r="CY56">
        <v>1668448751</v>
      </c>
      <c r="CZ56" t="s">
        <v>356</v>
      </c>
      <c r="DA56">
        <v>1668448748.5</v>
      </c>
      <c r="DB56">
        <v>1668448751</v>
      </c>
      <c r="DC56">
        <v>3</v>
      </c>
      <c r="DD56">
        <v>-0.189</v>
      </c>
      <c r="DE56">
        <v>6.0000000000000001E-3</v>
      </c>
      <c r="DF56">
        <v>2.7440000000000002</v>
      </c>
      <c r="DG56">
        <v>0.182</v>
      </c>
      <c r="DH56">
        <v>410</v>
      </c>
      <c r="DI56">
        <v>31</v>
      </c>
      <c r="DJ56">
        <v>0.83</v>
      </c>
      <c r="DK56">
        <v>0.24</v>
      </c>
      <c r="DL56">
        <v>1.156233667140365</v>
      </c>
      <c r="DM56">
        <v>4.0107876339248602E-2</v>
      </c>
      <c r="DN56">
        <v>64.631874301370402</v>
      </c>
      <c r="DO56">
        <v>1</v>
      </c>
      <c r="DP56">
        <v>-4.209583405907915E-2</v>
      </c>
      <c r="DQ56">
        <v>1.1184655394949881E-3</v>
      </c>
      <c r="DR56">
        <v>1.701740489646973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2</v>
      </c>
      <c r="DY56">
        <v>2</v>
      </c>
      <c r="DZ56" t="s">
        <v>357</v>
      </c>
      <c r="EA56">
        <v>3.2962899999999999</v>
      </c>
      <c r="EB56">
        <v>2.62493</v>
      </c>
      <c r="EC56">
        <v>6.6996700000000006E-2</v>
      </c>
      <c r="ED56">
        <v>6.9419900000000007E-2</v>
      </c>
      <c r="EE56">
        <v>0.13364500000000001</v>
      </c>
      <c r="EF56">
        <v>0.13141800000000001</v>
      </c>
      <c r="EG56">
        <v>28204.799999999999</v>
      </c>
      <c r="EH56">
        <v>28792.400000000001</v>
      </c>
      <c r="EI56">
        <v>28125</v>
      </c>
      <c r="EJ56">
        <v>29780</v>
      </c>
      <c r="EK56">
        <v>33450</v>
      </c>
      <c r="EL56">
        <v>35943.800000000003</v>
      </c>
      <c r="EM56">
        <v>39608.9</v>
      </c>
      <c r="EN56">
        <v>42609.4</v>
      </c>
      <c r="EO56">
        <v>2.0833699999999999</v>
      </c>
      <c r="EP56">
        <v>2.1652300000000002</v>
      </c>
      <c r="EQ56">
        <v>0.13377500000000001</v>
      </c>
      <c r="ER56">
        <v>0</v>
      </c>
      <c r="ES56">
        <v>31.252700000000001</v>
      </c>
      <c r="ET56">
        <v>999.9</v>
      </c>
      <c r="EU56">
        <v>70.400000000000006</v>
      </c>
      <c r="EV56">
        <v>35.200000000000003</v>
      </c>
      <c r="EW56">
        <v>39.770600000000002</v>
      </c>
      <c r="EX56">
        <v>56.7346</v>
      </c>
      <c r="EY56">
        <v>-4.33894</v>
      </c>
      <c r="EZ56">
        <v>2</v>
      </c>
      <c r="FA56">
        <v>0.485124</v>
      </c>
      <c r="FB56">
        <v>0.39336100000000002</v>
      </c>
      <c r="FC56">
        <v>20.272600000000001</v>
      </c>
      <c r="FD56">
        <v>5.2172900000000002</v>
      </c>
      <c r="FE56">
        <v>12.004</v>
      </c>
      <c r="FF56">
        <v>4.9870000000000001</v>
      </c>
      <c r="FG56">
        <v>3.2844799999999998</v>
      </c>
      <c r="FH56">
        <v>9999</v>
      </c>
      <c r="FI56">
        <v>9999</v>
      </c>
      <c r="FJ56">
        <v>9999</v>
      </c>
      <c r="FK56">
        <v>999.9</v>
      </c>
      <c r="FL56">
        <v>1.8656900000000001</v>
      </c>
      <c r="FM56">
        <v>1.86209</v>
      </c>
      <c r="FN56">
        <v>1.8641799999999999</v>
      </c>
      <c r="FO56">
        <v>1.86022</v>
      </c>
      <c r="FP56">
        <v>1.8609899999999999</v>
      </c>
      <c r="FQ56">
        <v>1.8601300000000001</v>
      </c>
      <c r="FR56">
        <v>1.86188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2.0590000000000002</v>
      </c>
      <c r="GH56">
        <v>0.18920000000000001</v>
      </c>
      <c r="GI56">
        <v>0.88714366665690214</v>
      </c>
      <c r="GJ56">
        <v>4.8896608494293911E-3</v>
      </c>
      <c r="GK56">
        <v>-7.8586513176592118E-7</v>
      </c>
      <c r="GL56">
        <v>-6.6906372272648557E-11</v>
      </c>
      <c r="GM56">
        <v>-0.1240552008387836</v>
      </c>
      <c r="GN56">
        <v>5.7626404307366264E-3</v>
      </c>
      <c r="GO56">
        <v>2.3938185246553831E-4</v>
      </c>
      <c r="GP56">
        <v>-3.5071084383927918E-6</v>
      </c>
      <c r="GQ56">
        <v>6</v>
      </c>
      <c r="GR56">
        <v>2073</v>
      </c>
      <c r="GS56">
        <v>4</v>
      </c>
      <c r="GT56">
        <v>35</v>
      </c>
      <c r="GU56">
        <v>6.7</v>
      </c>
      <c r="GV56">
        <v>6.7</v>
      </c>
      <c r="GW56">
        <v>0.943604</v>
      </c>
      <c r="GX56">
        <v>2.6025399999999999</v>
      </c>
      <c r="GY56">
        <v>2.04834</v>
      </c>
      <c r="GZ56">
        <v>2.6122999999999998</v>
      </c>
      <c r="HA56">
        <v>2.1972700000000001</v>
      </c>
      <c r="HB56">
        <v>2.32422</v>
      </c>
      <c r="HC56">
        <v>40.323700000000002</v>
      </c>
      <c r="HD56">
        <v>14.175800000000001</v>
      </c>
      <c r="HE56">
        <v>18</v>
      </c>
      <c r="HF56">
        <v>596.16</v>
      </c>
      <c r="HG56">
        <v>731.67899999999997</v>
      </c>
      <c r="HH56">
        <v>30.9998</v>
      </c>
      <c r="HI56">
        <v>33.418999999999997</v>
      </c>
      <c r="HJ56">
        <v>30.000299999999999</v>
      </c>
      <c r="HK56">
        <v>33.290500000000002</v>
      </c>
      <c r="HL56">
        <v>33.273600000000002</v>
      </c>
      <c r="HM56">
        <v>18.9391</v>
      </c>
      <c r="HN56">
        <v>26.537500000000001</v>
      </c>
      <c r="HO56">
        <v>77.125600000000006</v>
      </c>
      <c r="HP56">
        <v>31</v>
      </c>
      <c r="HQ56">
        <v>277.80099999999999</v>
      </c>
      <c r="HR56">
        <v>31.663799999999998</v>
      </c>
      <c r="HS56">
        <v>98.972200000000001</v>
      </c>
      <c r="HT56">
        <v>98.766099999999994</v>
      </c>
    </row>
    <row r="57" spans="1:228" x14ac:dyDescent="0.2">
      <c r="A57">
        <v>42</v>
      </c>
      <c r="B57">
        <v>1668449155.5999999</v>
      </c>
      <c r="C57">
        <v>163.5</v>
      </c>
      <c r="D57" t="s">
        <v>441</v>
      </c>
      <c r="E57" t="s">
        <v>442</v>
      </c>
      <c r="F57">
        <v>4</v>
      </c>
      <c r="G57">
        <v>1668449153.5999999</v>
      </c>
      <c r="H57">
        <f t="shared" si="0"/>
        <v>7.6521905886190096E-4</v>
      </c>
      <c r="I57">
        <f t="shared" si="1"/>
        <v>0.765219058861901</v>
      </c>
      <c r="J57">
        <f t="shared" si="2"/>
        <v>3.2458441699523086</v>
      </c>
      <c r="K57">
        <f t="shared" si="3"/>
        <v>255.18928571428569</v>
      </c>
      <c r="L57">
        <f t="shared" si="4"/>
        <v>114.3195726799724</v>
      </c>
      <c r="M57">
        <f t="shared" si="5"/>
        <v>11.569080257295346</v>
      </c>
      <c r="N57">
        <f t="shared" si="6"/>
        <v>25.825020668115716</v>
      </c>
      <c r="O57">
        <f t="shared" si="7"/>
        <v>3.8664452746916662E-2</v>
      </c>
      <c r="P57">
        <f t="shared" si="8"/>
        <v>3.6773337430538251</v>
      </c>
      <c r="Q57">
        <f t="shared" si="9"/>
        <v>3.8440019154050958E-2</v>
      </c>
      <c r="R57">
        <f t="shared" si="10"/>
        <v>2.4045067654521576E-2</v>
      </c>
      <c r="S57">
        <f t="shared" si="11"/>
        <v>226.12457786349322</v>
      </c>
      <c r="T57">
        <f t="shared" si="12"/>
        <v>33.751408319923385</v>
      </c>
      <c r="U57">
        <f t="shared" si="13"/>
        <v>33.424885714285708</v>
      </c>
      <c r="V57">
        <f t="shared" si="14"/>
        <v>5.1739786195368156</v>
      </c>
      <c r="W57">
        <f t="shared" si="15"/>
        <v>64.782866538802537</v>
      </c>
      <c r="X57">
        <f t="shared" si="16"/>
        <v>3.2431972689966293</v>
      </c>
      <c r="Y57">
        <f t="shared" si="17"/>
        <v>5.0062577379994044</v>
      </c>
      <c r="Z57">
        <f t="shared" si="18"/>
        <v>1.9307813505401863</v>
      </c>
      <c r="AA57">
        <f t="shared" si="19"/>
        <v>-33.746160495809832</v>
      </c>
      <c r="AB57">
        <f t="shared" si="20"/>
        <v>-116.38266516763515</v>
      </c>
      <c r="AC57">
        <f t="shared" si="21"/>
        <v>-7.2575550612016801</v>
      </c>
      <c r="AD57">
        <f t="shared" si="22"/>
        <v>68.73819713884653</v>
      </c>
      <c r="AE57">
        <f t="shared" si="23"/>
        <v>26.942772604411996</v>
      </c>
      <c r="AF57">
        <f t="shared" si="24"/>
        <v>0.82726310257638169</v>
      </c>
      <c r="AG57">
        <f t="shared" si="25"/>
        <v>3.2458441699523086</v>
      </c>
      <c r="AH57">
        <v>274.63098843982692</v>
      </c>
      <c r="AI57">
        <v>266.21873939393942</v>
      </c>
      <c r="AJ57">
        <v>1.7227006060605541</v>
      </c>
      <c r="AK57">
        <v>66.64</v>
      </c>
      <c r="AL57">
        <f t="shared" si="26"/>
        <v>0.765219058861901</v>
      </c>
      <c r="AM57">
        <v>31.727699958041971</v>
      </c>
      <c r="AN57">
        <v>32.038912087912117</v>
      </c>
      <c r="AO57">
        <v>-6.5463243876898777E-4</v>
      </c>
      <c r="AP57">
        <v>87.468879537320859</v>
      </c>
      <c r="AQ57">
        <v>80</v>
      </c>
      <c r="AR57">
        <v>12</v>
      </c>
      <c r="AS57">
        <f t="shared" si="27"/>
        <v>1</v>
      </c>
      <c r="AT57">
        <f t="shared" si="28"/>
        <v>0</v>
      </c>
      <c r="AU57">
        <f t="shared" si="29"/>
        <v>47306.507032045629</v>
      </c>
      <c r="AV57">
        <f t="shared" si="30"/>
        <v>1200.0442857142859</v>
      </c>
      <c r="AW57">
        <f t="shared" si="31"/>
        <v>1025.9633709137272</v>
      </c>
      <c r="AX57">
        <f t="shared" si="32"/>
        <v>0.85493792448089279</v>
      </c>
      <c r="AY57">
        <f t="shared" si="33"/>
        <v>0.18843019424812324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1668449153.5999999</v>
      </c>
      <c r="BF57">
        <v>255.18928571428569</v>
      </c>
      <c r="BG57">
        <v>266.46985714285722</v>
      </c>
      <c r="BH57">
        <v>32.04757142857143</v>
      </c>
      <c r="BI57">
        <v>31.71491428571429</v>
      </c>
      <c r="BJ57">
        <v>253.1158571428571</v>
      </c>
      <c r="BK57">
        <v>31.858471428571431</v>
      </c>
      <c r="BL57">
        <v>649.92699999999991</v>
      </c>
      <c r="BM57">
        <v>101.0997142857143</v>
      </c>
      <c r="BN57">
        <v>9.975651428571429E-2</v>
      </c>
      <c r="BO57">
        <v>32.837842857142853</v>
      </c>
      <c r="BP57">
        <v>33.424885714285708</v>
      </c>
      <c r="BQ57">
        <v>999.89999999999986</v>
      </c>
      <c r="BR57">
        <v>0</v>
      </c>
      <c r="BS57">
        <v>0</v>
      </c>
      <c r="BT57">
        <v>8994.6428571428569</v>
      </c>
      <c r="BU57">
        <v>0</v>
      </c>
      <c r="BV57">
        <v>70.424400000000006</v>
      </c>
      <c r="BW57">
        <v>-11.280528571428571</v>
      </c>
      <c r="BX57">
        <v>263.63828571428581</v>
      </c>
      <c r="BY57">
        <v>275.19771428571431</v>
      </c>
      <c r="BZ57">
        <v>0.33262900000000001</v>
      </c>
      <c r="CA57">
        <v>266.46985714285722</v>
      </c>
      <c r="CB57">
        <v>31.71491428571429</v>
      </c>
      <c r="CC57">
        <v>3.2399942857142858</v>
      </c>
      <c r="CD57">
        <v>3.206365714285714</v>
      </c>
      <c r="CE57">
        <v>25.31558571428571</v>
      </c>
      <c r="CF57">
        <v>25.140271428571431</v>
      </c>
      <c r="CG57">
        <v>1200.0442857142859</v>
      </c>
      <c r="CH57">
        <v>0.49998685714285712</v>
      </c>
      <c r="CI57">
        <v>0.50001314285714282</v>
      </c>
      <c r="CJ57">
        <v>0</v>
      </c>
      <c r="CK57">
        <v>1370.1528571428571</v>
      </c>
      <c r="CL57">
        <v>4.9990899999999998</v>
      </c>
      <c r="CM57">
        <v>15237.6</v>
      </c>
      <c r="CN57">
        <v>9558.1428571428569</v>
      </c>
      <c r="CO57">
        <v>42.561999999999998</v>
      </c>
      <c r="CP57">
        <v>44.375</v>
      </c>
      <c r="CQ57">
        <v>43.375</v>
      </c>
      <c r="CR57">
        <v>43.311999999999998</v>
      </c>
      <c r="CS57">
        <v>43.936999999999998</v>
      </c>
      <c r="CT57">
        <v>597.50714285714287</v>
      </c>
      <c r="CU57">
        <v>597.54</v>
      </c>
      <c r="CV57">
        <v>0</v>
      </c>
      <c r="CW57">
        <v>1668449155.7</v>
      </c>
      <c r="CX57">
        <v>0</v>
      </c>
      <c r="CY57">
        <v>1668448751</v>
      </c>
      <c r="CZ57" t="s">
        <v>356</v>
      </c>
      <c r="DA57">
        <v>1668448748.5</v>
      </c>
      <c r="DB57">
        <v>1668448751</v>
      </c>
      <c r="DC57">
        <v>3</v>
      </c>
      <c r="DD57">
        <v>-0.189</v>
      </c>
      <c r="DE57">
        <v>6.0000000000000001E-3</v>
      </c>
      <c r="DF57">
        <v>2.7440000000000002</v>
      </c>
      <c r="DG57">
        <v>0.182</v>
      </c>
      <c r="DH57">
        <v>410</v>
      </c>
      <c r="DI57">
        <v>31</v>
      </c>
      <c r="DJ57">
        <v>0.83</v>
      </c>
      <c r="DK57">
        <v>0.24</v>
      </c>
      <c r="DL57">
        <v>1.1519124594627319</v>
      </c>
      <c r="DM57">
        <v>4.0015155338239537E-2</v>
      </c>
      <c r="DN57">
        <v>64.621068475679337</v>
      </c>
      <c r="DO57">
        <v>1</v>
      </c>
      <c r="DP57">
        <v>-4.1965681454660488E-2</v>
      </c>
      <c r="DQ57">
        <v>1.1198910886170001E-3</v>
      </c>
      <c r="DR57">
        <v>1.701459354932483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2</v>
      </c>
      <c r="DY57">
        <v>2</v>
      </c>
      <c r="DZ57" t="s">
        <v>357</v>
      </c>
      <c r="EA57">
        <v>3.2966700000000002</v>
      </c>
      <c r="EB57">
        <v>2.62527</v>
      </c>
      <c r="EC57">
        <v>6.8516800000000003E-2</v>
      </c>
      <c r="ED57">
        <v>7.0886699999999997E-2</v>
      </c>
      <c r="EE57">
        <v>0.13359399999999999</v>
      </c>
      <c r="EF57">
        <v>0.13136500000000001</v>
      </c>
      <c r="EG57">
        <v>28158.5</v>
      </c>
      <c r="EH57">
        <v>28746.7</v>
      </c>
      <c r="EI57">
        <v>28124.6</v>
      </c>
      <c r="EJ57">
        <v>29779.7</v>
      </c>
      <c r="EK57">
        <v>33451.9</v>
      </c>
      <c r="EL57">
        <v>35945.800000000003</v>
      </c>
      <c r="EM57">
        <v>39608.800000000003</v>
      </c>
      <c r="EN57">
        <v>42609</v>
      </c>
      <c r="EO57">
        <v>2.08283</v>
      </c>
      <c r="EP57">
        <v>2.1645799999999999</v>
      </c>
      <c r="EQ57">
        <v>0.134185</v>
      </c>
      <c r="ER57">
        <v>0</v>
      </c>
      <c r="ES57">
        <v>31.25</v>
      </c>
      <c r="ET57">
        <v>999.9</v>
      </c>
      <c r="EU57">
        <v>70.400000000000006</v>
      </c>
      <c r="EV57">
        <v>35.200000000000003</v>
      </c>
      <c r="EW57">
        <v>39.768799999999999</v>
      </c>
      <c r="EX57">
        <v>56.674599999999998</v>
      </c>
      <c r="EY57">
        <v>-4.5112199999999998</v>
      </c>
      <c r="EZ57">
        <v>2</v>
      </c>
      <c r="FA57">
        <v>0.48535800000000001</v>
      </c>
      <c r="FB57">
        <v>0.391934</v>
      </c>
      <c r="FC57">
        <v>20.2727</v>
      </c>
      <c r="FD57">
        <v>5.2171399999999997</v>
      </c>
      <c r="FE57">
        <v>12.004</v>
      </c>
      <c r="FF57">
        <v>4.9871999999999996</v>
      </c>
      <c r="FG57">
        <v>3.2845800000000001</v>
      </c>
      <c r="FH57">
        <v>9999</v>
      </c>
      <c r="FI57">
        <v>9999</v>
      </c>
      <c r="FJ57">
        <v>9999</v>
      </c>
      <c r="FK57">
        <v>999.9</v>
      </c>
      <c r="FL57">
        <v>1.8656900000000001</v>
      </c>
      <c r="FM57">
        <v>1.86206</v>
      </c>
      <c r="FN57">
        <v>1.8641700000000001</v>
      </c>
      <c r="FO57">
        <v>1.86022</v>
      </c>
      <c r="FP57">
        <v>1.8609800000000001</v>
      </c>
      <c r="FQ57">
        <v>1.8601399999999999</v>
      </c>
      <c r="FR57">
        <v>1.8618699999999999</v>
      </c>
      <c r="FS57">
        <v>1.8583799999999999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2.089</v>
      </c>
      <c r="GH57">
        <v>0.18909999999999999</v>
      </c>
      <c r="GI57">
        <v>0.88714366665690214</v>
      </c>
      <c r="GJ57">
        <v>4.8896608494293911E-3</v>
      </c>
      <c r="GK57">
        <v>-7.8586513176592118E-7</v>
      </c>
      <c r="GL57">
        <v>-6.6906372272648557E-11</v>
      </c>
      <c r="GM57">
        <v>-0.1240552008387836</v>
      </c>
      <c r="GN57">
        <v>5.7626404307366264E-3</v>
      </c>
      <c r="GO57">
        <v>2.3938185246553831E-4</v>
      </c>
      <c r="GP57">
        <v>-3.5071084383927918E-6</v>
      </c>
      <c r="GQ57">
        <v>6</v>
      </c>
      <c r="GR57">
        <v>2073</v>
      </c>
      <c r="GS57">
        <v>4</v>
      </c>
      <c r="GT57">
        <v>35</v>
      </c>
      <c r="GU57">
        <v>6.8</v>
      </c>
      <c r="GV57">
        <v>6.7</v>
      </c>
      <c r="GW57">
        <v>0.96191400000000005</v>
      </c>
      <c r="GX57">
        <v>2.5903299999999998</v>
      </c>
      <c r="GY57">
        <v>2.04834</v>
      </c>
      <c r="GZ57">
        <v>2.6110799999999998</v>
      </c>
      <c r="HA57">
        <v>2.1972700000000001</v>
      </c>
      <c r="HB57">
        <v>2.36572</v>
      </c>
      <c r="HC57">
        <v>40.323700000000002</v>
      </c>
      <c r="HD57">
        <v>14.193300000000001</v>
      </c>
      <c r="HE57">
        <v>18</v>
      </c>
      <c r="HF57">
        <v>595.77700000000004</v>
      </c>
      <c r="HG57">
        <v>731.096</v>
      </c>
      <c r="HH57">
        <v>30.999700000000001</v>
      </c>
      <c r="HI57">
        <v>33.421199999999999</v>
      </c>
      <c r="HJ57">
        <v>30.000399999999999</v>
      </c>
      <c r="HK57">
        <v>33.2928</v>
      </c>
      <c r="HL57">
        <v>33.276499999999999</v>
      </c>
      <c r="HM57">
        <v>19.316700000000001</v>
      </c>
      <c r="HN57">
        <v>26.537500000000001</v>
      </c>
      <c r="HO57">
        <v>77.125600000000006</v>
      </c>
      <c r="HP57">
        <v>31</v>
      </c>
      <c r="HQ57">
        <v>284.56200000000001</v>
      </c>
      <c r="HR57">
        <v>31.667899999999999</v>
      </c>
      <c r="HS57">
        <v>98.971500000000006</v>
      </c>
      <c r="HT57">
        <v>98.765199999999993</v>
      </c>
    </row>
    <row r="58" spans="1:228" x14ac:dyDescent="0.2">
      <c r="A58">
        <v>43</v>
      </c>
      <c r="B58">
        <v>1668449159.5999999</v>
      </c>
      <c r="C58">
        <v>167.5</v>
      </c>
      <c r="D58" t="s">
        <v>443</v>
      </c>
      <c r="E58" t="s">
        <v>444</v>
      </c>
      <c r="F58">
        <v>4</v>
      </c>
      <c r="G58">
        <v>1668449157.2874999</v>
      </c>
      <c r="H58">
        <f t="shared" si="0"/>
        <v>7.583915530763218E-4</v>
      </c>
      <c r="I58">
        <f t="shared" si="1"/>
        <v>0.75839155307632178</v>
      </c>
      <c r="J58">
        <f t="shared" si="2"/>
        <v>2.7768088261395087</v>
      </c>
      <c r="K58">
        <f t="shared" si="3"/>
        <v>261.37537500000002</v>
      </c>
      <c r="L58">
        <f t="shared" si="4"/>
        <v>138.38201241363345</v>
      </c>
      <c r="M58">
        <f t="shared" si="5"/>
        <v>14.004283705323685</v>
      </c>
      <c r="N58">
        <f t="shared" si="6"/>
        <v>26.451233373772983</v>
      </c>
      <c r="O58">
        <f t="shared" si="7"/>
        <v>3.828342274177491E-2</v>
      </c>
      <c r="P58">
        <f t="shared" si="8"/>
        <v>3.6804730079457215</v>
      </c>
      <c r="Q58">
        <f t="shared" si="9"/>
        <v>3.8063563782530674E-2</v>
      </c>
      <c r="R58">
        <f t="shared" si="10"/>
        <v>2.3809375380158052E-2</v>
      </c>
      <c r="S58">
        <f t="shared" si="11"/>
        <v>226.11418607264653</v>
      </c>
      <c r="T58">
        <f t="shared" si="12"/>
        <v>33.748063281143523</v>
      </c>
      <c r="U58">
        <f t="shared" si="13"/>
        <v>33.425049999999999</v>
      </c>
      <c r="V58">
        <f t="shared" si="14"/>
        <v>5.1740262324550352</v>
      </c>
      <c r="W58">
        <f t="shared" si="15"/>
        <v>64.763832853444399</v>
      </c>
      <c r="X58">
        <f t="shared" si="16"/>
        <v>3.2415162015417933</v>
      </c>
      <c r="Y58">
        <f t="shared" si="17"/>
        <v>5.0051333571888756</v>
      </c>
      <c r="Z58">
        <f t="shared" si="18"/>
        <v>1.9325100309132419</v>
      </c>
      <c r="AA58">
        <f t="shared" si="19"/>
        <v>-33.445067490665792</v>
      </c>
      <c r="AB58">
        <f t="shared" si="20"/>
        <v>-117.30688586754351</v>
      </c>
      <c r="AC58">
        <f t="shared" si="21"/>
        <v>-7.3088124078711125</v>
      </c>
      <c r="AD58">
        <f t="shared" si="22"/>
        <v>68.053420306566125</v>
      </c>
      <c r="AE58">
        <f t="shared" si="23"/>
        <v>26.671046130488044</v>
      </c>
      <c r="AF58">
        <f t="shared" si="24"/>
        <v>0.82858465290732475</v>
      </c>
      <c r="AG58">
        <f t="shared" si="25"/>
        <v>2.7768088261395087</v>
      </c>
      <c r="AH58">
        <v>281.40466590476188</v>
      </c>
      <c r="AI58">
        <v>273.16223636363623</v>
      </c>
      <c r="AJ58">
        <v>1.7310388744588201</v>
      </c>
      <c r="AK58">
        <v>66.64</v>
      </c>
      <c r="AL58">
        <f t="shared" si="26"/>
        <v>0.75839155307632178</v>
      </c>
      <c r="AM58">
        <v>31.70574188338864</v>
      </c>
      <c r="AN58">
        <v>32.020529670329672</v>
      </c>
      <c r="AO58">
        <v>-1.8542770130930729E-3</v>
      </c>
      <c r="AP58">
        <v>87.468879537320859</v>
      </c>
      <c r="AQ58">
        <v>80</v>
      </c>
      <c r="AR58">
        <v>12</v>
      </c>
      <c r="AS58">
        <f t="shared" si="27"/>
        <v>1</v>
      </c>
      <c r="AT58">
        <f t="shared" si="28"/>
        <v>0</v>
      </c>
      <c r="AU58">
        <f t="shared" si="29"/>
        <v>47363.274273053656</v>
      </c>
      <c r="AV58">
        <f t="shared" si="30"/>
        <v>1199.9875</v>
      </c>
      <c r="AW58">
        <f t="shared" si="31"/>
        <v>1025.9149824210601</v>
      </c>
      <c r="AX58">
        <f t="shared" si="32"/>
        <v>0.85493805762231712</v>
      </c>
      <c r="AY58">
        <f t="shared" si="33"/>
        <v>0.18843045121107224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1668449157.2874999</v>
      </c>
      <c r="BF58">
        <v>261.37537500000002</v>
      </c>
      <c r="BG58">
        <v>272.54174999999998</v>
      </c>
      <c r="BH58">
        <v>32.030737500000001</v>
      </c>
      <c r="BI58">
        <v>31.697649999999999</v>
      </c>
      <c r="BJ58">
        <v>259.27449999999999</v>
      </c>
      <c r="BK58">
        <v>31.841825</v>
      </c>
      <c r="BL58">
        <v>650.13549999999998</v>
      </c>
      <c r="BM58">
        <v>101.099875</v>
      </c>
      <c r="BN58">
        <v>0.1002987875</v>
      </c>
      <c r="BO58">
        <v>32.833849999999998</v>
      </c>
      <c r="BP58">
        <v>33.425049999999999</v>
      </c>
      <c r="BQ58">
        <v>999.9</v>
      </c>
      <c r="BR58">
        <v>0</v>
      </c>
      <c r="BS58">
        <v>0</v>
      </c>
      <c r="BT58">
        <v>9005.46875</v>
      </c>
      <c r="BU58">
        <v>0</v>
      </c>
      <c r="BV58">
        <v>70.339762499999992</v>
      </c>
      <c r="BW58">
        <v>-11.166275000000001</v>
      </c>
      <c r="BX58">
        <v>270.02449999999999</v>
      </c>
      <c r="BY58">
        <v>281.46337499999998</v>
      </c>
      <c r="BZ58">
        <v>0.33308437499999999</v>
      </c>
      <c r="CA58">
        <v>272.54174999999998</v>
      </c>
      <c r="CB58">
        <v>31.697649999999999</v>
      </c>
      <c r="CC58">
        <v>3.2382974999999998</v>
      </c>
      <c r="CD58">
        <v>3.20462625</v>
      </c>
      <c r="CE58">
        <v>25.306762500000001</v>
      </c>
      <c r="CF58">
        <v>25.131150000000002</v>
      </c>
      <c r="CG58">
        <v>1199.9875</v>
      </c>
      <c r="CH58">
        <v>0.49998324999999999</v>
      </c>
      <c r="CI58">
        <v>0.50001675000000001</v>
      </c>
      <c r="CJ58">
        <v>0</v>
      </c>
      <c r="CK58">
        <v>1369.8125</v>
      </c>
      <c r="CL58">
        <v>4.9990899999999998</v>
      </c>
      <c r="CM58">
        <v>15233.1875</v>
      </c>
      <c r="CN58">
        <v>9557.682499999999</v>
      </c>
      <c r="CO58">
        <v>42.546499999999988</v>
      </c>
      <c r="CP58">
        <v>44.375</v>
      </c>
      <c r="CQ58">
        <v>43.375</v>
      </c>
      <c r="CR58">
        <v>43.311999999999998</v>
      </c>
      <c r="CS58">
        <v>43.936999999999998</v>
      </c>
      <c r="CT58">
        <v>597.47250000000008</v>
      </c>
      <c r="CU58">
        <v>597.51625000000001</v>
      </c>
      <c r="CV58">
        <v>0</v>
      </c>
      <c r="CW58">
        <v>1668449159.9000001</v>
      </c>
      <c r="CX58">
        <v>0</v>
      </c>
      <c r="CY58">
        <v>1668448751</v>
      </c>
      <c r="CZ58" t="s">
        <v>356</v>
      </c>
      <c r="DA58">
        <v>1668448748.5</v>
      </c>
      <c r="DB58">
        <v>1668448751</v>
      </c>
      <c r="DC58">
        <v>3</v>
      </c>
      <c r="DD58">
        <v>-0.189</v>
      </c>
      <c r="DE58">
        <v>6.0000000000000001E-3</v>
      </c>
      <c r="DF58">
        <v>2.7440000000000002</v>
      </c>
      <c r="DG58">
        <v>0.182</v>
      </c>
      <c r="DH58">
        <v>410</v>
      </c>
      <c r="DI58">
        <v>31</v>
      </c>
      <c r="DJ58">
        <v>0.83</v>
      </c>
      <c r="DK58">
        <v>0.24</v>
      </c>
      <c r="DL58">
        <v>1.149060763298388</v>
      </c>
      <c r="DM58">
        <v>3.9953831084586403E-2</v>
      </c>
      <c r="DN58">
        <v>64.613862338882072</v>
      </c>
      <c r="DO58">
        <v>1</v>
      </c>
      <c r="DP58">
        <v>-4.1878385956368128E-2</v>
      </c>
      <c r="DQ58">
        <v>1.120849516430484E-3</v>
      </c>
      <c r="DR58">
        <v>1.7012721364232579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2</v>
      </c>
      <c r="DY58">
        <v>2</v>
      </c>
      <c r="DZ58" t="s">
        <v>357</v>
      </c>
      <c r="EA58">
        <v>3.2962799999999999</v>
      </c>
      <c r="EB58">
        <v>2.6253799999999998</v>
      </c>
      <c r="EC58">
        <v>7.0019499999999998E-2</v>
      </c>
      <c r="ED58">
        <v>7.2352100000000003E-2</v>
      </c>
      <c r="EE58">
        <v>0.13353200000000001</v>
      </c>
      <c r="EF58">
        <v>0.13133500000000001</v>
      </c>
      <c r="EG58">
        <v>28113.9</v>
      </c>
      <c r="EH58">
        <v>28701.200000000001</v>
      </c>
      <c r="EI58">
        <v>28125.5</v>
      </c>
      <c r="EJ58">
        <v>29779.5</v>
      </c>
      <c r="EK58">
        <v>33454.9</v>
      </c>
      <c r="EL58">
        <v>35946.9</v>
      </c>
      <c r="EM58">
        <v>39609.4</v>
      </c>
      <c r="EN58">
        <v>42608.9</v>
      </c>
      <c r="EO58">
        <v>2.0835300000000001</v>
      </c>
      <c r="EP58">
        <v>2.1650200000000002</v>
      </c>
      <c r="EQ58">
        <v>0.13425899999999999</v>
      </c>
      <c r="ER58">
        <v>0</v>
      </c>
      <c r="ES58">
        <v>31.2485</v>
      </c>
      <c r="ET58">
        <v>999.9</v>
      </c>
      <c r="EU58">
        <v>70.3</v>
      </c>
      <c r="EV58">
        <v>35.200000000000003</v>
      </c>
      <c r="EW58">
        <v>39.714700000000001</v>
      </c>
      <c r="EX58">
        <v>56.854500000000002</v>
      </c>
      <c r="EY58">
        <v>-4.41106</v>
      </c>
      <c r="EZ58">
        <v>2</v>
      </c>
      <c r="FA58">
        <v>0.48569899999999999</v>
      </c>
      <c r="FB58">
        <v>0.38994600000000001</v>
      </c>
      <c r="FC58">
        <v>20.2728</v>
      </c>
      <c r="FD58">
        <v>5.2171399999999997</v>
      </c>
      <c r="FE58">
        <v>12.004</v>
      </c>
      <c r="FF58">
        <v>4.9870999999999999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1.8656900000000001</v>
      </c>
      <c r="FM58">
        <v>1.8620699999999999</v>
      </c>
      <c r="FN58">
        <v>1.8641799999999999</v>
      </c>
      <c r="FO58">
        <v>1.86026</v>
      </c>
      <c r="FP58">
        <v>1.8609800000000001</v>
      </c>
      <c r="FQ58">
        <v>1.86016</v>
      </c>
      <c r="FR58">
        <v>1.8618699999999999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2.1179999999999999</v>
      </c>
      <c r="GH58">
        <v>0.1888</v>
      </c>
      <c r="GI58">
        <v>0.88714366665690214</v>
      </c>
      <c r="GJ58">
        <v>4.8896608494293911E-3</v>
      </c>
      <c r="GK58">
        <v>-7.8586513176592118E-7</v>
      </c>
      <c r="GL58">
        <v>-6.6906372272648557E-11</v>
      </c>
      <c r="GM58">
        <v>-0.1240552008387836</v>
      </c>
      <c r="GN58">
        <v>5.7626404307366264E-3</v>
      </c>
      <c r="GO58">
        <v>2.3938185246553831E-4</v>
      </c>
      <c r="GP58">
        <v>-3.5071084383927918E-6</v>
      </c>
      <c r="GQ58">
        <v>6</v>
      </c>
      <c r="GR58">
        <v>2073</v>
      </c>
      <c r="GS58">
        <v>4</v>
      </c>
      <c r="GT58">
        <v>35</v>
      </c>
      <c r="GU58">
        <v>6.9</v>
      </c>
      <c r="GV58">
        <v>6.8</v>
      </c>
      <c r="GW58">
        <v>0.97778299999999996</v>
      </c>
      <c r="GX58">
        <v>2.5866699999999998</v>
      </c>
      <c r="GY58">
        <v>2.04834</v>
      </c>
      <c r="GZ58">
        <v>2.6110799999999998</v>
      </c>
      <c r="HA58">
        <v>2.1972700000000001</v>
      </c>
      <c r="HB58">
        <v>2.34497</v>
      </c>
      <c r="HC58">
        <v>40.323700000000002</v>
      </c>
      <c r="HD58">
        <v>14.193300000000001</v>
      </c>
      <c r="HE58">
        <v>18</v>
      </c>
      <c r="HF58">
        <v>596.31899999999996</v>
      </c>
      <c r="HG58">
        <v>731.54899999999998</v>
      </c>
      <c r="HH58">
        <v>30.999600000000001</v>
      </c>
      <c r="HI58">
        <v>33.424199999999999</v>
      </c>
      <c r="HJ58">
        <v>30.000399999999999</v>
      </c>
      <c r="HK58">
        <v>33.295699999999997</v>
      </c>
      <c r="HL58">
        <v>33.278700000000001</v>
      </c>
      <c r="HM58">
        <v>19.700700000000001</v>
      </c>
      <c r="HN58">
        <v>26.537500000000001</v>
      </c>
      <c r="HO58">
        <v>77.125600000000006</v>
      </c>
      <c r="HP58">
        <v>31</v>
      </c>
      <c r="HQ58">
        <v>291.46699999999998</v>
      </c>
      <c r="HR58">
        <v>31.675999999999998</v>
      </c>
      <c r="HS58">
        <v>98.973600000000005</v>
      </c>
      <c r="HT58">
        <v>98.764600000000002</v>
      </c>
    </row>
    <row r="59" spans="1:228" x14ac:dyDescent="0.2">
      <c r="A59">
        <v>44</v>
      </c>
      <c r="B59">
        <v>1668449164.0999999</v>
      </c>
      <c r="C59">
        <v>172</v>
      </c>
      <c r="D59" t="s">
        <v>445</v>
      </c>
      <c r="E59" t="s">
        <v>446</v>
      </c>
      <c r="F59">
        <v>4</v>
      </c>
      <c r="G59">
        <v>1668449161.8499999</v>
      </c>
      <c r="H59">
        <f t="shared" si="0"/>
        <v>6.8612215348563246E-4</v>
      </c>
      <c r="I59">
        <f t="shared" si="1"/>
        <v>0.68612215348563244</v>
      </c>
      <c r="J59">
        <f t="shared" si="2"/>
        <v>3.2190218414298815</v>
      </c>
      <c r="K59">
        <f t="shared" si="3"/>
        <v>268.912375</v>
      </c>
      <c r="L59">
        <f t="shared" si="4"/>
        <v>113.35336771183239</v>
      </c>
      <c r="M59">
        <f t="shared" si="5"/>
        <v>11.471606501611202</v>
      </c>
      <c r="N59">
        <f t="shared" si="6"/>
        <v>27.214515207488599</v>
      </c>
      <c r="O59">
        <f t="shared" si="7"/>
        <v>3.4612229673883346E-2</v>
      </c>
      <c r="P59">
        <f t="shared" si="8"/>
        <v>3.6784141151878615</v>
      </c>
      <c r="Q59">
        <f t="shared" si="9"/>
        <v>3.4432308742378299E-2</v>
      </c>
      <c r="R59">
        <f t="shared" si="10"/>
        <v>2.1536280008012887E-2</v>
      </c>
      <c r="S59">
        <f t="shared" si="11"/>
        <v>226.09929969739309</v>
      </c>
      <c r="T59">
        <f t="shared" si="12"/>
        <v>33.754447396898172</v>
      </c>
      <c r="U59">
        <f t="shared" si="13"/>
        <v>33.4189875</v>
      </c>
      <c r="V59">
        <f t="shared" si="14"/>
        <v>5.1722694647237732</v>
      </c>
      <c r="W59">
        <f t="shared" si="15"/>
        <v>64.755993045272987</v>
      </c>
      <c r="X59">
        <f t="shared" si="16"/>
        <v>3.239453549878573</v>
      </c>
      <c r="Y59">
        <f t="shared" si="17"/>
        <v>5.0025540456367761</v>
      </c>
      <c r="Z59">
        <f t="shared" si="18"/>
        <v>1.9328159148452002</v>
      </c>
      <c r="AA59">
        <f t="shared" si="19"/>
        <v>-30.257986968716391</v>
      </c>
      <c r="AB59">
        <f t="shared" si="20"/>
        <v>-117.85602629466953</v>
      </c>
      <c r="AC59">
        <f t="shared" si="21"/>
        <v>-7.3465886786219645</v>
      </c>
      <c r="AD59">
        <f t="shared" si="22"/>
        <v>70.638697755385209</v>
      </c>
      <c r="AE59">
        <f t="shared" si="23"/>
        <v>26.862169881396074</v>
      </c>
      <c r="AF59">
        <f t="shared" si="24"/>
        <v>0.79348494566631533</v>
      </c>
      <c r="AG59">
        <f t="shared" si="25"/>
        <v>3.2190218414298815</v>
      </c>
      <c r="AH59">
        <v>289.15483585800871</v>
      </c>
      <c r="AI59">
        <v>280.80025454545449</v>
      </c>
      <c r="AJ59">
        <v>1.711014978354914</v>
      </c>
      <c r="AK59">
        <v>66.64</v>
      </c>
      <c r="AL59">
        <f t="shared" si="26"/>
        <v>0.68612215348563244</v>
      </c>
      <c r="AM59">
        <v>31.693435281054409</v>
      </c>
      <c r="AN59">
        <v>32.0055153846154</v>
      </c>
      <c r="AO59">
        <v>-6.7545987202097032E-3</v>
      </c>
      <c r="AP59">
        <v>87.468879537320859</v>
      </c>
      <c r="AQ59">
        <v>80</v>
      </c>
      <c r="AR59">
        <v>12</v>
      </c>
      <c r="AS59">
        <f t="shared" si="27"/>
        <v>1</v>
      </c>
      <c r="AT59">
        <f t="shared" si="28"/>
        <v>0</v>
      </c>
      <c r="AU59">
        <f t="shared" si="29"/>
        <v>47327.884794291087</v>
      </c>
      <c r="AV59">
        <f t="shared" si="30"/>
        <v>1199.9037499999999</v>
      </c>
      <c r="AW59">
        <f t="shared" si="31"/>
        <v>1025.8438449209289</v>
      </c>
      <c r="AX59">
        <f t="shared" si="32"/>
        <v>0.85493844395513308</v>
      </c>
      <c r="AY59">
        <f t="shared" si="33"/>
        <v>0.18843119683340692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1668449161.8499999</v>
      </c>
      <c r="BF59">
        <v>268.912375</v>
      </c>
      <c r="BG59">
        <v>280.16174999999998</v>
      </c>
      <c r="BH59">
        <v>32.009725000000003</v>
      </c>
      <c r="BI59">
        <v>31.6906</v>
      </c>
      <c r="BJ59">
        <v>266.77812499999999</v>
      </c>
      <c r="BK59">
        <v>31.821000000000002</v>
      </c>
      <c r="BL59">
        <v>649.84924999999998</v>
      </c>
      <c r="BM59">
        <v>101.10250000000001</v>
      </c>
      <c r="BN59">
        <v>9.9667462499999998E-2</v>
      </c>
      <c r="BO59">
        <v>32.824687500000003</v>
      </c>
      <c r="BP59">
        <v>33.4189875</v>
      </c>
      <c r="BQ59">
        <v>999.9</v>
      </c>
      <c r="BR59">
        <v>0</v>
      </c>
      <c r="BS59">
        <v>0</v>
      </c>
      <c r="BT59">
        <v>8998.125</v>
      </c>
      <c r="BU59">
        <v>0</v>
      </c>
      <c r="BV59">
        <v>70.216812500000003</v>
      </c>
      <c r="BW59">
        <v>-11.2493</v>
      </c>
      <c r="BX59">
        <v>277.80487499999998</v>
      </c>
      <c r="BY59">
        <v>289.330625</v>
      </c>
      <c r="BZ59">
        <v>0.31910899999999998</v>
      </c>
      <c r="CA59">
        <v>280.16174999999998</v>
      </c>
      <c r="CB59">
        <v>31.6906</v>
      </c>
      <c r="CC59">
        <v>3.2362625</v>
      </c>
      <c r="CD59">
        <v>3.2040012500000001</v>
      </c>
      <c r="CE59">
        <v>25.296199999999999</v>
      </c>
      <c r="CF59">
        <v>25.127862499999999</v>
      </c>
      <c r="CG59">
        <v>1199.9037499999999</v>
      </c>
      <c r="CH59">
        <v>0.49996774999999999</v>
      </c>
      <c r="CI59">
        <v>0.50003224999999996</v>
      </c>
      <c r="CJ59">
        <v>0</v>
      </c>
      <c r="CK59">
        <v>1369.37</v>
      </c>
      <c r="CL59">
        <v>4.9990899999999998</v>
      </c>
      <c r="CM59">
        <v>15226.762500000001</v>
      </c>
      <c r="CN59">
        <v>9556.9749999999985</v>
      </c>
      <c r="CO59">
        <v>42.561999999999998</v>
      </c>
      <c r="CP59">
        <v>44.375</v>
      </c>
      <c r="CQ59">
        <v>43.375</v>
      </c>
      <c r="CR59">
        <v>43.311999999999998</v>
      </c>
      <c r="CS59">
        <v>43.936999999999998</v>
      </c>
      <c r="CT59">
        <v>597.41499999999996</v>
      </c>
      <c r="CU59">
        <v>597.49</v>
      </c>
      <c r="CV59">
        <v>0</v>
      </c>
      <c r="CW59">
        <v>1668449164.0999999</v>
      </c>
      <c r="CX59">
        <v>0</v>
      </c>
      <c r="CY59">
        <v>1668448751</v>
      </c>
      <c r="CZ59" t="s">
        <v>356</v>
      </c>
      <c r="DA59">
        <v>1668448748.5</v>
      </c>
      <c r="DB59">
        <v>1668448751</v>
      </c>
      <c r="DC59">
        <v>3</v>
      </c>
      <c r="DD59">
        <v>-0.189</v>
      </c>
      <c r="DE59">
        <v>6.0000000000000001E-3</v>
      </c>
      <c r="DF59">
        <v>2.7440000000000002</v>
      </c>
      <c r="DG59">
        <v>0.182</v>
      </c>
      <c r="DH59">
        <v>410</v>
      </c>
      <c r="DI59">
        <v>31</v>
      </c>
      <c r="DJ59">
        <v>0.83</v>
      </c>
      <c r="DK59">
        <v>0.24</v>
      </c>
      <c r="DL59">
        <v>1.144292425558066</v>
      </c>
      <c r="DM59">
        <v>3.9851417724361141E-2</v>
      </c>
      <c r="DN59">
        <v>64.601860982126695</v>
      </c>
      <c r="DO59">
        <v>1</v>
      </c>
      <c r="DP59">
        <v>-4.1738271757587903E-2</v>
      </c>
      <c r="DQ59">
        <v>1.122360136356787E-3</v>
      </c>
      <c r="DR59">
        <v>1.7009590928242031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2</v>
      </c>
      <c r="DY59">
        <v>2</v>
      </c>
      <c r="DZ59" t="s">
        <v>357</v>
      </c>
      <c r="EA59">
        <v>3.2964500000000001</v>
      </c>
      <c r="EB59">
        <v>2.6252200000000001</v>
      </c>
      <c r="EC59">
        <v>7.1667999999999996E-2</v>
      </c>
      <c r="ED59">
        <v>7.3991799999999996E-2</v>
      </c>
      <c r="EE59">
        <v>0.133497</v>
      </c>
      <c r="EF59">
        <v>0.131326</v>
      </c>
      <c r="EG59">
        <v>28063.8</v>
      </c>
      <c r="EH59">
        <v>28650.6</v>
      </c>
      <c r="EI59">
        <v>28125.200000000001</v>
      </c>
      <c r="EJ59">
        <v>29779.7</v>
      </c>
      <c r="EK59">
        <v>33456.1</v>
      </c>
      <c r="EL59">
        <v>35947.5</v>
      </c>
      <c r="EM59">
        <v>39609.1</v>
      </c>
      <c r="EN59">
        <v>42609</v>
      </c>
      <c r="EO59">
        <v>2.0833499999999998</v>
      </c>
      <c r="EP59">
        <v>2.1648999999999998</v>
      </c>
      <c r="EQ59">
        <v>0.13356999999999999</v>
      </c>
      <c r="ER59">
        <v>0</v>
      </c>
      <c r="ES59">
        <v>31.245999999999999</v>
      </c>
      <c r="ET59">
        <v>999.9</v>
      </c>
      <c r="EU59">
        <v>70.3</v>
      </c>
      <c r="EV59">
        <v>35.200000000000003</v>
      </c>
      <c r="EW59">
        <v>39.706499999999998</v>
      </c>
      <c r="EX59">
        <v>56.914499999999997</v>
      </c>
      <c r="EY59">
        <v>-4.3709899999999999</v>
      </c>
      <c r="EZ59">
        <v>2</v>
      </c>
      <c r="FA59">
        <v>0.48575699999999999</v>
      </c>
      <c r="FB59">
        <v>0.38825199999999999</v>
      </c>
      <c r="FC59">
        <v>20.272600000000001</v>
      </c>
      <c r="FD59">
        <v>5.2165400000000002</v>
      </c>
      <c r="FE59">
        <v>12.004</v>
      </c>
      <c r="FF59">
        <v>4.9869500000000002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1.8656900000000001</v>
      </c>
      <c r="FM59">
        <v>1.86215</v>
      </c>
      <c r="FN59">
        <v>1.8641700000000001</v>
      </c>
      <c r="FO59">
        <v>1.86026</v>
      </c>
      <c r="FP59">
        <v>1.8610199999999999</v>
      </c>
      <c r="FQ59">
        <v>1.86016</v>
      </c>
      <c r="FR59">
        <v>1.86188</v>
      </c>
      <c r="FS59">
        <v>1.8583799999999999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2.1509999999999998</v>
      </c>
      <c r="GH59">
        <v>0.18859999999999999</v>
      </c>
      <c r="GI59">
        <v>0.88714366665690214</v>
      </c>
      <c r="GJ59">
        <v>4.8896608494293911E-3</v>
      </c>
      <c r="GK59">
        <v>-7.8586513176592118E-7</v>
      </c>
      <c r="GL59">
        <v>-6.6906372272648557E-11</v>
      </c>
      <c r="GM59">
        <v>-0.1240552008387836</v>
      </c>
      <c r="GN59">
        <v>5.7626404307366264E-3</v>
      </c>
      <c r="GO59">
        <v>2.3938185246553831E-4</v>
      </c>
      <c r="GP59">
        <v>-3.5071084383927918E-6</v>
      </c>
      <c r="GQ59">
        <v>6</v>
      </c>
      <c r="GR59">
        <v>2073</v>
      </c>
      <c r="GS59">
        <v>4</v>
      </c>
      <c r="GT59">
        <v>35</v>
      </c>
      <c r="GU59">
        <v>6.9</v>
      </c>
      <c r="GV59">
        <v>6.9</v>
      </c>
      <c r="GW59">
        <v>1.0022</v>
      </c>
      <c r="GX59">
        <v>2.5939899999999998</v>
      </c>
      <c r="GY59">
        <v>2.04834</v>
      </c>
      <c r="GZ59">
        <v>2.6110799999999998</v>
      </c>
      <c r="HA59">
        <v>2.1972700000000001</v>
      </c>
      <c r="HB59">
        <v>2.3754900000000001</v>
      </c>
      <c r="HC59">
        <v>40.323700000000002</v>
      </c>
      <c r="HD59">
        <v>14.193300000000001</v>
      </c>
      <c r="HE59">
        <v>18</v>
      </c>
      <c r="HF59">
        <v>596.21400000000006</v>
      </c>
      <c r="HG59">
        <v>731.46199999999999</v>
      </c>
      <c r="HH59">
        <v>30.999600000000001</v>
      </c>
      <c r="HI59">
        <v>33.426099999999998</v>
      </c>
      <c r="HJ59">
        <v>30.000299999999999</v>
      </c>
      <c r="HK59">
        <v>33.298299999999998</v>
      </c>
      <c r="HL59">
        <v>33.281199999999998</v>
      </c>
      <c r="HM59">
        <v>20.1248</v>
      </c>
      <c r="HN59">
        <v>26.537500000000001</v>
      </c>
      <c r="HO59">
        <v>77.125600000000006</v>
      </c>
      <c r="HP59">
        <v>31</v>
      </c>
      <c r="HQ59">
        <v>298.16199999999998</v>
      </c>
      <c r="HR59">
        <v>31.675999999999998</v>
      </c>
      <c r="HS59">
        <v>98.972700000000003</v>
      </c>
      <c r="HT59">
        <v>98.765100000000004</v>
      </c>
    </row>
    <row r="60" spans="1:228" x14ac:dyDescent="0.2">
      <c r="A60">
        <v>45</v>
      </c>
      <c r="B60">
        <v>1668449168.0999999</v>
      </c>
      <c r="C60">
        <v>176</v>
      </c>
      <c r="D60" t="s">
        <v>447</v>
      </c>
      <c r="E60" t="s">
        <v>448</v>
      </c>
      <c r="F60">
        <v>4</v>
      </c>
      <c r="G60">
        <v>1668449166.0999999</v>
      </c>
      <c r="H60">
        <f t="shared" si="0"/>
        <v>7.5284962218977289E-4</v>
      </c>
      <c r="I60">
        <f t="shared" si="1"/>
        <v>0.75284962218977292</v>
      </c>
      <c r="J60">
        <f t="shared" si="2"/>
        <v>3.4142470824828823</v>
      </c>
      <c r="K60">
        <f t="shared" si="3"/>
        <v>276.02371428571428</v>
      </c>
      <c r="L60">
        <f t="shared" si="4"/>
        <v>125.43919303388572</v>
      </c>
      <c r="M60">
        <f t="shared" si="5"/>
        <v>12.695161926201747</v>
      </c>
      <c r="N60">
        <f t="shared" si="6"/>
        <v>27.935174514253976</v>
      </c>
      <c r="O60">
        <f t="shared" si="7"/>
        <v>3.8069488415940649E-2</v>
      </c>
      <c r="P60">
        <f t="shared" si="8"/>
        <v>3.6766089487935201</v>
      </c>
      <c r="Q60">
        <f t="shared" si="9"/>
        <v>3.785184518806501E-2</v>
      </c>
      <c r="R60">
        <f t="shared" si="10"/>
        <v>2.3676853715726587E-2</v>
      </c>
      <c r="S60">
        <f t="shared" si="11"/>
        <v>226.12209304986075</v>
      </c>
      <c r="T60">
        <f t="shared" si="12"/>
        <v>33.740806867176644</v>
      </c>
      <c r="U60">
        <f t="shared" si="13"/>
        <v>33.403728571428573</v>
      </c>
      <c r="V60">
        <f t="shared" si="14"/>
        <v>5.1678500879085343</v>
      </c>
      <c r="W60">
        <f t="shared" si="15"/>
        <v>64.738276435670244</v>
      </c>
      <c r="X60">
        <f t="shared" si="16"/>
        <v>3.2385305012947327</v>
      </c>
      <c r="Y60">
        <f t="shared" si="17"/>
        <v>5.0024972544841031</v>
      </c>
      <c r="Z60">
        <f t="shared" si="18"/>
        <v>1.9293195866138015</v>
      </c>
      <c r="AA60">
        <f t="shared" si="19"/>
        <v>-33.200668338568981</v>
      </c>
      <c r="AB60">
        <f t="shared" si="20"/>
        <v>-114.81366233964964</v>
      </c>
      <c r="AC60">
        <f t="shared" si="21"/>
        <v>-7.159913243518103</v>
      </c>
      <c r="AD60">
        <f t="shared" si="22"/>
        <v>70.94784912812402</v>
      </c>
      <c r="AE60">
        <f t="shared" si="23"/>
        <v>27.224254111924516</v>
      </c>
      <c r="AF60">
        <f t="shared" si="24"/>
        <v>0.77265165508502076</v>
      </c>
      <c r="AG60">
        <f t="shared" si="25"/>
        <v>3.4142470824828823</v>
      </c>
      <c r="AH60">
        <v>296.24814329350647</v>
      </c>
      <c r="AI60">
        <v>287.73887272727262</v>
      </c>
      <c r="AJ60">
        <v>1.728790129870021</v>
      </c>
      <c r="AK60">
        <v>66.64</v>
      </c>
      <c r="AL60">
        <f t="shared" si="26"/>
        <v>0.75284962218977292</v>
      </c>
      <c r="AM60">
        <v>31.688764905035612</v>
      </c>
      <c r="AN60">
        <v>31.997417582417619</v>
      </c>
      <c r="AO60">
        <v>-1.1084929142948269E-3</v>
      </c>
      <c r="AP60">
        <v>87.468879537320859</v>
      </c>
      <c r="AQ60">
        <v>80</v>
      </c>
      <c r="AR60">
        <v>12</v>
      </c>
      <c r="AS60">
        <f t="shared" si="27"/>
        <v>1</v>
      </c>
      <c r="AT60">
        <f t="shared" si="28"/>
        <v>0</v>
      </c>
      <c r="AU60">
        <f t="shared" si="29"/>
        <v>47295.652241773299</v>
      </c>
      <c r="AV60">
        <f t="shared" si="30"/>
        <v>1200.035714285714</v>
      </c>
      <c r="AW60">
        <f t="shared" si="31"/>
        <v>1025.9555922538136</v>
      </c>
      <c r="AX60">
        <f t="shared" si="32"/>
        <v>0.8549375489749349</v>
      </c>
      <c r="AY60">
        <f t="shared" si="33"/>
        <v>0.18842946952162443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1668449166.0999999</v>
      </c>
      <c r="BF60">
        <v>276.02371428571428</v>
      </c>
      <c r="BG60">
        <v>287.42114285714291</v>
      </c>
      <c r="BH60">
        <v>31.999485714285711</v>
      </c>
      <c r="BI60">
        <v>31.688800000000001</v>
      </c>
      <c r="BJ60">
        <v>273.858</v>
      </c>
      <c r="BK60">
        <v>31.8109</v>
      </c>
      <c r="BL60">
        <v>649.98271428571422</v>
      </c>
      <c r="BM60">
        <v>101.1057142857143</v>
      </c>
      <c r="BN60">
        <v>9.9990399999999993E-2</v>
      </c>
      <c r="BO60">
        <v>32.824485714285707</v>
      </c>
      <c r="BP60">
        <v>33.403728571428573</v>
      </c>
      <c r="BQ60">
        <v>999.89999999999986</v>
      </c>
      <c r="BR60">
        <v>0</v>
      </c>
      <c r="BS60">
        <v>0</v>
      </c>
      <c r="BT60">
        <v>8991.6071428571431</v>
      </c>
      <c r="BU60">
        <v>0</v>
      </c>
      <c r="BV60">
        <v>70.091800000000006</v>
      </c>
      <c r="BW60">
        <v>-11.39691428571429</v>
      </c>
      <c r="BX60">
        <v>285.14857142857142</v>
      </c>
      <c r="BY60">
        <v>296.82699999999988</v>
      </c>
      <c r="BZ60">
        <v>0.31070685714285717</v>
      </c>
      <c r="CA60">
        <v>287.42114285714291</v>
      </c>
      <c r="CB60">
        <v>31.688800000000001</v>
      </c>
      <c r="CC60">
        <v>3.2353357142857142</v>
      </c>
      <c r="CD60">
        <v>3.2039214285714288</v>
      </c>
      <c r="CE60">
        <v>25.291371428571431</v>
      </c>
      <c r="CF60">
        <v>25.127485714285719</v>
      </c>
      <c r="CG60">
        <v>1200.035714285714</v>
      </c>
      <c r="CH60">
        <v>0.49999900000000003</v>
      </c>
      <c r="CI60">
        <v>0.50000100000000003</v>
      </c>
      <c r="CJ60">
        <v>0</v>
      </c>
      <c r="CK60">
        <v>1368.9142857142861</v>
      </c>
      <c r="CL60">
        <v>4.9990899999999998</v>
      </c>
      <c r="CM60">
        <v>15223.342857142859</v>
      </c>
      <c r="CN60">
        <v>9558.1300000000028</v>
      </c>
      <c r="CO60">
        <v>42.561999999999998</v>
      </c>
      <c r="CP60">
        <v>44.338999999999999</v>
      </c>
      <c r="CQ60">
        <v>43.375</v>
      </c>
      <c r="CR60">
        <v>43.311999999999998</v>
      </c>
      <c r="CS60">
        <v>43.936999999999998</v>
      </c>
      <c r="CT60">
        <v>597.51714285714286</v>
      </c>
      <c r="CU60">
        <v>597.51999999999987</v>
      </c>
      <c r="CV60">
        <v>0</v>
      </c>
      <c r="CW60">
        <v>1668449168.3</v>
      </c>
      <c r="CX60">
        <v>0</v>
      </c>
      <c r="CY60">
        <v>1668448751</v>
      </c>
      <c r="CZ60" t="s">
        <v>356</v>
      </c>
      <c r="DA60">
        <v>1668448748.5</v>
      </c>
      <c r="DB60">
        <v>1668448751</v>
      </c>
      <c r="DC60">
        <v>3</v>
      </c>
      <c r="DD60">
        <v>-0.189</v>
      </c>
      <c r="DE60">
        <v>6.0000000000000001E-3</v>
      </c>
      <c r="DF60">
        <v>2.7440000000000002</v>
      </c>
      <c r="DG60">
        <v>0.182</v>
      </c>
      <c r="DH60">
        <v>410</v>
      </c>
      <c r="DI60">
        <v>31</v>
      </c>
      <c r="DJ60">
        <v>0.83</v>
      </c>
      <c r="DK60">
        <v>0.24</v>
      </c>
      <c r="DL60">
        <v>1.140916746300505</v>
      </c>
      <c r="DM60">
        <v>3.9779153927126977E-2</v>
      </c>
      <c r="DN60">
        <v>64.593471708590585</v>
      </c>
      <c r="DO60">
        <v>1</v>
      </c>
      <c r="DP60">
        <v>-4.1642670250348839E-2</v>
      </c>
      <c r="DQ60">
        <v>1.1233774212258941E-3</v>
      </c>
      <c r="DR60">
        <v>1.700739554990587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2</v>
      </c>
      <c r="DY60">
        <v>2</v>
      </c>
      <c r="DZ60" t="s">
        <v>357</v>
      </c>
      <c r="EA60">
        <v>3.29637</v>
      </c>
      <c r="EB60">
        <v>2.6253000000000002</v>
      </c>
      <c r="EC60">
        <v>7.3144600000000004E-2</v>
      </c>
      <c r="ED60">
        <v>7.5462500000000002E-2</v>
      </c>
      <c r="EE60">
        <v>0.13347999999999999</v>
      </c>
      <c r="EF60">
        <v>0.131326</v>
      </c>
      <c r="EG60">
        <v>28018.7</v>
      </c>
      <c r="EH60">
        <v>28604.7</v>
      </c>
      <c r="EI60">
        <v>28124.799999999999</v>
      </c>
      <c r="EJ60">
        <v>29779.3</v>
      </c>
      <c r="EK60">
        <v>33456.6</v>
      </c>
      <c r="EL60">
        <v>35947.300000000003</v>
      </c>
      <c r="EM60">
        <v>39608.699999999997</v>
      </c>
      <c r="EN60">
        <v>42608.6</v>
      </c>
      <c r="EO60">
        <v>2.08345</v>
      </c>
      <c r="EP60">
        <v>2.1649699999999998</v>
      </c>
      <c r="EQ60">
        <v>0.13319800000000001</v>
      </c>
      <c r="ER60">
        <v>0</v>
      </c>
      <c r="ES60">
        <v>31.241499999999998</v>
      </c>
      <c r="ET60">
        <v>999.9</v>
      </c>
      <c r="EU60">
        <v>70.3</v>
      </c>
      <c r="EV60">
        <v>35.200000000000003</v>
      </c>
      <c r="EW60">
        <v>39.710999999999999</v>
      </c>
      <c r="EX60">
        <v>56.854500000000002</v>
      </c>
      <c r="EY60">
        <v>-4.4390999999999998</v>
      </c>
      <c r="EZ60">
        <v>2</v>
      </c>
      <c r="FA60">
        <v>0.48621199999999998</v>
      </c>
      <c r="FB60">
        <v>0.38716800000000001</v>
      </c>
      <c r="FC60">
        <v>20.2727</v>
      </c>
      <c r="FD60">
        <v>5.2171399999999997</v>
      </c>
      <c r="FE60">
        <v>12.004</v>
      </c>
      <c r="FF60">
        <v>4.9870999999999999</v>
      </c>
      <c r="FG60">
        <v>3.2845800000000001</v>
      </c>
      <c r="FH60">
        <v>9999</v>
      </c>
      <c r="FI60">
        <v>9999</v>
      </c>
      <c r="FJ60">
        <v>9999</v>
      </c>
      <c r="FK60">
        <v>999.9</v>
      </c>
      <c r="FL60">
        <v>1.8656900000000001</v>
      </c>
      <c r="FM60">
        <v>1.86212</v>
      </c>
      <c r="FN60">
        <v>1.8641700000000001</v>
      </c>
      <c r="FO60">
        <v>1.8602399999999999</v>
      </c>
      <c r="FP60">
        <v>1.8609899999999999</v>
      </c>
      <c r="FQ60">
        <v>1.86012</v>
      </c>
      <c r="FR60">
        <v>1.86188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2.1800000000000002</v>
      </c>
      <c r="GH60">
        <v>0.1885</v>
      </c>
      <c r="GI60">
        <v>0.88714366665690214</v>
      </c>
      <c r="GJ60">
        <v>4.8896608494293911E-3</v>
      </c>
      <c r="GK60">
        <v>-7.8586513176592118E-7</v>
      </c>
      <c r="GL60">
        <v>-6.6906372272648557E-11</v>
      </c>
      <c r="GM60">
        <v>-0.1240552008387836</v>
      </c>
      <c r="GN60">
        <v>5.7626404307366264E-3</v>
      </c>
      <c r="GO60">
        <v>2.3938185246553831E-4</v>
      </c>
      <c r="GP60">
        <v>-3.5071084383927918E-6</v>
      </c>
      <c r="GQ60">
        <v>6</v>
      </c>
      <c r="GR60">
        <v>2073</v>
      </c>
      <c r="GS60">
        <v>4</v>
      </c>
      <c r="GT60">
        <v>35</v>
      </c>
      <c r="GU60">
        <v>7</v>
      </c>
      <c r="GV60">
        <v>7</v>
      </c>
      <c r="GW60">
        <v>1.02173</v>
      </c>
      <c r="GX60">
        <v>2.5842299999999998</v>
      </c>
      <c r="GY60">
        <v>2.04834</v>
      </c>
      <c r="GZ60">
        <v>2.6110799999999998</v>
      </c>
      <c r="HA60">
        <v>2.1972700000000001</v>
      </c>
      <c r="HB60">
        <v>2.3303199999999999</v>
      </c>
      <c r="HC60">
        <v>40.323700000000002</v>
      </c>
      <c r="HD60">
        <v>14.193300000000001</v>
      </c>
      <c r="HE60">
        <v>18</v>
      </c>
      <c r="HF60">
        <v>596.30899999999997</v>
      </c>
      <c r="HG60">
        <v>731.56</v>
      </c>
      <c r="HH60">
        <v>30.999700000000001</v>
      </c>
      <c r="HI60">
        <v>33.4283</v>
      </c>
      <c r="HJ60">
        <v>30.000499999999999</v>
      </c>
      <c r="HK60">
        <v>33.3005</v>
      </c>
      <c r="HL60">
        <v>33.283499999999997</v>
      </c>
      <c r="HM60">
        <v>20.5076</v>
      </c>
      <c r="HN60">
        <v>26.537500000000001</v>
      </c>
      <c r="HO60">
        <v>77.125600000000006</v>
      </c>
      <c r="HP60">
        <v>31</v>
      </c>
      <c r="HQ60">
        <v>304.91000000000003</v>
      </c>
      <c r="HR60">
        <v>31.675999999999998</v>
      </c>
      <c r="HS60">
        <v>98.971599999999995</v>
      </c>
      <c r="HT60">
        <v>98.764099999999999</v>
      </c>
    </row>
    <row r="61" spans="1:228" x14ac:dyDescent="0.2">
      <c r="A61">
        <v>46</v>
      </c>
      <c r="B61">
        <v>1668449171.5999999</v>
      </c>
      <c r="C61">
        <v>179.5</v>
      </c>
      <c r="D61" t="s">
        <v>449</v>
      </c>
      <c r="E61" t="s">
        <v>450</v>
      </c>
      <c r="F61">
        <v>4</v>
      </c>
      <c r="G61">
        <v>1668449169.5285721</v>
      </c>
      <c r="H61">
        <f t="shared" si="0"/>
        <v>7.6196796748111671E-4</v>
      </c>
      <c r="I61">
        <f t="shared" si="1"/>
        <v>0.76196796748111673</v>
      </c>
      <c r="J61">
        <f t="shared" si="2"/>
        <v>3.5609955326743021</v>
      </c>
      <c r="K61">
        <f t="shared" si="3"/>
        <v>281.74442857142861</v>
      </c>
      <c r="L61">
        <f t="shared" si="4"/>
        <v>126.65418811670105</v>
      </c>
      <c r="M61">
        <f t="shared" si="5"/>
        <v>12.818281872997295</v>
      </c>
      <c r="N61">
        <f t="shared" si="6"/>
        <v>28.514489376754394</v>
      </c>
      <c r="O61">
        <f t="shared" si="7"/>
        <v>3.8533305049099784E-2</v>
      </c>
      <c r="P61">
        <f t="shared" si="8"/>
        <v>3.6813193477668609</v>
      </c>
      <c r="Q61">
        <f t="shared" si="9"/>
        <v>3.8310626508344929E-2</v>
      </c>
      <c r="R61">
        <f t="shared" si="10"/>
        <v>2.3964040894624762E-2</v>
      </c>
      <c r="S61">
        <f t="shared" si="11"/>
        <v>226.11032494875226</v>
      </c>
      <c r="T61">
        <f t="shared" si="12"/>
        <v>33.745478279653042</v>
      </c>
      <c r="U61">
        <f t="shared" si="13"/>
        <v>33.403085714285723</v>
      </c>
      <c r="V61">
        <f t="shared" si="14"/>
        <v>5.167663972133715</v>
      </c>
      <c r="W61">
        <f t="shared" si="15"/>
        <v>64.706129676069452</v>
      </c>
      <c r="X61">
        <f t="shared" si="16"/>
        <v>3.2383326787070184</v>
      </c>
      <c r="Y61">
        <f t="shared" si="17"/>
        <v>5.0046768287930297</v>
      </c>
      <c r="Z61">
        <f t="shared" si="18"/>
        <v>1.9293312934266966</v>
      </c>
      <c r="AA61">
        <f t="shared" si="19"/>
        <v>-33.602787365917244</v>
      </c>
      <c r="AB61">
        <f t="shared" si="20"/>
        <v>-113.29646936464731</v>
      </c>
      <c r="AC61">
        <f t="shared" si="21"/>
        <v>-7.0565043036823125</v>
      </c>
      <c r="AD61">
        <f t="shared" si="22"/>
        <v>72.154563914505403</v>
      </c>
      <c r="AE61">
        <f t="shared" si="23"/>
        <v>27.36407253809001</v>
      </c>
      <c r="AF61">
        <f t="shared" si="24"/>
        <v>0.76879892670523164</v>
      </c>
      <c r="AG61">
        <f t="shared" si="25"/>
        <v>3.5609955326743021</v>
      </c>
      <c r="AH61">
        <v>302.32583177835511</v>
      </c>
      <c r="AI61">
        <v>293.76936969696959</v>
      </c>
      <c r="AJ61">
        <v>1.725005541125495</v>
      </c>
      <c r="AK61">
        <v>66.64</v>
      </c>
      <c r="AL61">
        <f t="shared" si="26"/>
        <v>0.76196796748111673</v>
      </c>
      <c r="AM61">
        <v>31.688674218035089</v>
      </c>
      <c r="AN61">
        <v>31.99657912087914</v>
      </c>
      <c r="AO61">
        <v>-2.8473336557413608E-4</v>
      </c>
      <c r="AP61">
        <v>87.468879537320859</v>
      </c>
      <c r="AQ61">
        <v>79</v>
      </c>
      <c r="AR61">
        <v>12</v>
      </c>
      <c r="AS61">
        <f t="shared" si="27"/>
        <v>1</v>
      </c>
      <c r="AT61">
        <f t="shared" si="28"/>
        <v>0</v>
      </c>
      <c r="AU61">
        <f t="shared" si="29"/>
        <v>47378.714647255139</v>
      </c>
      <c r="AV61">
        <f t="shared" si="30"/>
        <v>1199.975714285714</v>
      </c>
      <c r="AW61">
        <f t="shared" si="31"/>
        <v>1025.9040564501304</v>
      </c>
      <c r="AX61">
        <f t="shared" si="32"/>
        <v>0.8549373493452741</v>
      </c>
      <c r="AY61">
        <f t="shared" si="33"/>
        <v>0.18842908423637933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1668449169.5285721</v>
      </c>
      <c r="BF61">
        <v>281.74442857142861</v>
      </c>
      <c r="BG61">
        <v>293.20100000000002</v>
      </c>
      <c r="BH61">
        <v>31.997142857142851</v>
      </c>
      <c r="BI61">
        <v>31.688014285714289</v>
      </c>
      <c r="BJ61">
        <v>279.553</v>
      </c>
      <c r="BK61">
        <v>31.808557142857151</v>
      </c>
      <c r="BL61">
        <v>650.00099999999998</v>
      </c>
      <c r="BM61">
        <v>101.10685714285709</v>
      </c>
      <c r="BN61">
        <v>0.10007539999999999</v>
      </c>
      <c r="BO61">
        <v>32.832228571428573</v>
      </c>
      <c r="BP61">
        <v>33.403085714285723</v>
      </c>
      <c r="BQ61">
        <v>999.89999999999986</v>
      </c>
      <c r="BR61">
        <v>0</v>
      </c>
      <c r="BS61">
        <v>0</v>
      </c>
      <c r="BT61">
        <v>9007.7699999999986</v>
      </c>
      <c r="BU61">
        <v>0</v>
      </c>
      <c r="BV61">
        <v>70.026057142857141</v>
      </c>
      <c r="BW61">
        <v>-11.45672857142857</v>
      </c>
      <c r="BX61">
        <v>291.0574285714286</v>
      </c>
      <c r="BY61">
        <v>302.79614285714291</v>
      </c>
      <c r="BZ61">
        <v>0.30910914285714292</v>
      </c>
      <c r="CA61">
        <v>293.20100000000002</v>
      </c>
      <c r="CB61">
        <v>31.688014285714289</v>
      </c>
      <c r="CC61">
        <v>3.2351357142857138</v>
      </c>
      <c r="CD61">
        <v>3.203881428571429</v>
      </c>
      <c r="CE61">
        <v>25.290328571428571</v>
      </c>
      <c r="CF61">
        <v>25.127271428571429</v>
      </c>
      <c r="CG61">
        <v>1199.975714285714</v>
      </c>
      <c r="CH61">
        <v>0.50000514285714281</v>
      </c>
      <c r="CI61">
        <v>0.49999485714285707</v>
      </c>
      <c r="CJ61">
        <v>0</v>
      </c>
      <c r="CK61">
        <v>1368.528571428571</v>
      </c>
      <c r="CL61">
        <v>4.9990899999999998</v>
      </c>
      <c r="CM61">
        <v>15218.242857142861</v>
      </c>
      <c r="CN61">
        <v>9557.6642857142851</v>
      </c>
      <c r="CO61">
        <v>42.561999999999998</v>
      </c>
      <c r="CP61">
        <v>44.366</v>
      </c>
      <c r="CQ61">
        <v>43.375</v>
      </c>
      <c r="CR61">
        <v>43.311999999999998</v>
      </c>
      <c r="CS61">
        <v>43.928142857142859</v>
      </c>
      <c r="CT61">
        <v>597.49428571428587</v>
      </c>
      <c r="CU61">
        <v>597.48142857142852</v>
      </c>
      <c r="CV61">
        <v>0</v>
      </c>
      <c r="CW61">
        <v>1668449171.9000001</v>
      </c>
      <c r="CX61">
        <v>0</v>
      </c>
      <c r="CY61">
        <v>1668448751</v>
      </c>
      <c r="CZ61" t="s">
        <v>356</v>
      </c>
      <c r="DA61">
        <v>1668448748.5</v>
      </c>
      <c r="DB61">
        <v>1668448751</v>
      </c>
      <c r="DC61">
        <v>3</v>
      </c>
      <c r="DD61">
        <v>-0.189</v>
      </c>
      <c r="DE61">
        <v>6.0000000000000001E-3</v>
      </c>
      <c r="DF61">
        <v>2.7440000000000002</v>
      </c>
      <c r="DG61">
        <v>0.182</v>
      </c>
      <c r="DH61">
        <v>410</v>
      </c>
      <c r="DI61">
        <v>31</v>
      </c>
      <c r="DJ61">
        <v>0.83</v>
      </c>
      <c r="DK61">
        <v>0.24</v>
      </c>
      <c r="DL61">
        <v>1.1375244489122931</v>
      </c>
      <c r="DM61">
        <v>3.970665014541104E-2</v>
      </c>
      <c r="DN61">
        <v>64.58508927277083</v>
      </c>
      <c r="DO61">
        <v>1</v>
      </c>
      <c r="DP61">
        <v>-4.1548047256447007E-2</v>
      </c>
      <c r="DQ61">
        <v>1.1243786650580079E-3</v>
      </c>
      <c r="DR61">
        <v>1.7005199094653281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2</v>
      </c>
      <c r="DY61">
        <v>2</v>
      </c>
      <c r="DZ61" t="s">
        <v>357</v>
      </c>
      <c r="EA61">
        <v>3.2964699999999998</v>
      </c>
      <c r="EB61">
        <v>2.6252599999999999</v>
      </c>
      <c r="EC61">
        <v>7.4418100000000001E-2</v>
      </c>
      <c r="ED61">
        <v>7.67153E-2</v>
      </c>
      <c r="EE61">
        <v>0.13347800000000001</v>
      </c>
      <c r="EF61">
        <v>0.131324</v>
      </c>
      <c r="EG61">
        <v>27980.2</v>
      </c>
      <c r="EH61">
        <v>28565.9</v>
      </c>
      <c r="EI61">
        <v>28124.799999999999</v>
      </c>
      <c r="EJ61">
        <v>29779.3</v>
      </c>
      <c r="EK61">
        <v>33456.9</v>
      </c>
      <c r="EL61">
        <v>35947.4</v>
      </c>
      <c r="EM61">
        <v>39608.9</v>
      </c>
      <c r="EN61">
        <v>42608.6</v>
      </c>
      <c r="EO61">
        <v>2.0840999999999998</v>
      </c>
      <c r="EP61">
        <v>2.1646000000000001</v>
      </c>
      <c r="EQ61">
        <v>0.13344</v>
      </c>
      <c r="ER61">
        <v>0</v>
      </c>
      <c r="ES61">
        <v>31.238399999999999</v>
      </c>
      <c r="ET61">
        <v>999.9</v>
      </c>
      <c r="EU61">
        <v>70.3</v>
      </c>
      <c r="EV61">
        <v>35.200000000000003</v>
      </c>
      <c r="EW61">
        <v>39.710700000000003</v>
      </c>
      <c r="EX61">
        <v>56.554600000000001</v>
      </c>
      <c r="EY61">
        <v>-4.3549699999999998</v>
      </c>
      <c r="EZ61">
        <v>2</v>
      </c>
      <c r="FA61">
        <v>0.486232</v>
      </c>
      <c r="FB61">
        <v>0.38850200000000001</v>
      </c>
      <c r="FC61">
        <v>20.273</v>
      </c>
      <c r="FD61">
        <v>5.2178899999999997</v>
      </c>
      <c r="FE61">
        <v>12.004</v>
      </c>
      <c r="FF61">
        <v>4.9876500000000004</v>
      </c>
      <c r="FG61">
        <v>3.2848000000000002</v>
      </c>
      <c r="FH61">
        <v>9999</v>
      </c>
      <c r="FI61">
        <v>9999</v>
      </c>
      <c r="FJ61">
        <v>9999</v>
      </c>
      <c r="FK61">
        <v>999.9</v>
      </c>
      <c r="FL61">
        <v>1.8656900000000001</v>
      </c>
      <c r="FM61">
        <v>1.8621099999999999</v>
      </c>
      <c r="FN61">
        <v>1.8641700000000001</v>
      </c>
      <c r="FO61">
        <v>1.8602300000000001</v>
      </c>
      <c r="FP61">
        <v>1.8609800000000001</v>
      </c>
      <c r="FQ61">
        <v>1.8601399999999999</v>
      </c>
      <c r="FR61">
        <v>1.8618699999999999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2.206</v>
      </c>
      <c r="GH61">
        <v>0.1885</v>
      </c>
      <c r="GI61">
        <v>0.88714366665690214</v>
      </c>
      <c r="GJ61">
        <v>4.8896608494293911E-3</v>
      </c>
      <c r="GK61">
        <v>-7.8586513176592118E-7</v>
      </c>
      <c r="GL61">
        <v>-6.6906372272648557E-11</v>
      </c>
      <c r="GM61">
        <v>-0.1240552008387836</v>
      </c>
      <c r="GN61">
        <v>5.7626404307366264E-3</v>
      </c>
      <c r="GO61">
        <v>2.3938185246553831E-4</v>
      </c>
      <c r="GP61">
        <v>-3.5071084383927918E-6</v>
      </c>
      <c r="GQ61">
        <v>6</v>
      </c>
      <c r="GR61">
        <v>2073</v>
      </c>
      <c r="GS61">
        <v>4</v>
      </c>
      <c r="GT61">
        <v>35</v>
      </c>
      <c r="GU61">
        <v>7.1</v>
      </c>
      <c r="GV61">
        <v>7</v>
      </c>
      <c r="GW61">
        <v>1.0376000000000001</v>
      </c>
      <c r="GX61">
        <v>2.5927699999999998</v>
      </c>
      <c r="GY61">
        <v>2.04834</v>
      </c>
      <c r="GZ61">
        <v>2.6110799999999998</v>
      </c>
      <c r="HA61">
        <v>2.1972700000000001</v>
      </c>
      <c r="HB61">
        <v>2.2705099999999998</v>
      </c>
      <c r="HC61">
        <v>40.323700000000002</v>
      </c>
      <c r="HD61">
        <v>14.1671</v>
      </c>
      <c r="HE61">
        <v>18</v>
      </c>
      <c r="HF61">
        <v>596.80499999999995</v>
      </c>
      <c r="HG61">
        <v>731.23</v>
      </c>
      <c r="HH61">
        <v>31.0001</v>
      </c>
      <c r="HI61">
        <v>33.430900000000001</v>
      </c>
      <c r="HJ61">
        <v>30.0002</v>
      </c>
      <c r="HK61">
        <v>33.302399999999999</v>
      </c>
      <c r="HL61">
        <v>33.285499999999999</v>
      </c>
      <c r="HM61">
        <v>20.840199999999999</v>
      </c>
      <c r="HN61">
        <v>26.537500000000001</v>
      </c>
      <c r="HO61">
        <v>77.125600000000006</v>
      </c>
      <c r="HP61">
        <v>31</v>
      </c>
      <c r="HQ61">
        <v>311.67700000000002</v>
      </c>
      <c r="HR61">
        <v>31.675999999999998</v>
      </c>
      <c r="HS61">
        <v>98.971800000000002</v>
      </c>
      <c r="HT61">
        <v>98.763900000000007</v>
      </c>
    </row>
    <row r="62" spans="1:228" x14ac:dyDescent="0.2">
      <c r="A62">
        <v>47</v>
      </c>
      <c r="B62">
        <v>1668449175.5999999</v>
      </c>
      <c r="C62">
        <v>183.5</v>
      </c>
      <c r="D62" t="s">
        <v>451</v>
      </c>
      <c r="E62" t="s">
        <v>452</v>
      </c>
      <c r="F62">
        <v>4</v>
      </c>
      <c r="G62">
        <v>1668449173.5999999</v>
      </c>
      <c r="H62">
        <f t="shared" si="0"/>
        <v>7.5564343124664036E-4</v>
      </c>
      <c r="I62">
        <f t="shared" si="1"/>
        <v>0.75564343124664035</v>
      </c>
      <c r="J62">
        <f t="shared" si="2"/>
        <v>3.1992094382843592</v>
      </c>
      <c r="K62">
        <f t="shared" si="3"/>
        <v>288.5612857142857</v>
      </c>
      <c r="L62">
        <f t="shared" si="4"/>
        <v>146.97606203713502</v>
      </c>
      <c r="M62">
        <f t="shared" si="5"/>
        <v>14.875009323601594</v>
      </c>
      <c r="N62">
        <f t="shared" si="6"/>
        <v>29.204427958792063</v>
      </c>
      <c r="O62">
        <f t="shared" si="7"/>
        <v>3.8200134976696679E-2</v>
      </c>
      <c r="P62">
        <f t="shared" si="8"/>
        <v>3.6820533213384006</v>
      </c>
      <c r="Q62">
        <f t="shared" si="9"/>
        <v>3.7981322028486114E-2</v>
      </c>
      <c r="R62">
        <f t="shared" si="10"/>
        <v>2.3757881075923908E-2</v>
      </c>
      <c r="S62">
        <f t="shared" si="11"/>
        <v>226.11318429395422</v>
      </c>
      <c r="T62">
        <f t="shared" si="12"/>
        <v>33.753439775290353</v>
      </c>
      <c r="U62">
        <f t="shared" si="13"/>
        <v>33.403828571428569</v>
      </c>
      <c r="V62">
        <f t="shared" si="14"/>
        <v>5.167879039775336</v>
      </c>
      <c r="W62">
        <f t="shared" si="15"/>
        <v>64.674131866213941</v>
      </c>
      <c r="X62">
        <f t="shared" si="16"/>
        <v>3.2379697019959068</v>
      </c>
      <c r="Y62">
        <f t="shared" si="17"/>
        <v>5.0065916751600597</v>
      </c>
      <c r="Z62">
        <f t="shared" si="18"/>
        <v>1.9299093377794292</v>
      </c>
      <c r="AA62">
        <f t="shared" si="19"/>
        <v>-33.323875317976842</v>
      </c>
      <c r="AB62">
        <f t="shared" si="20"/>
        <v>-112.11667377116389</v>
      </c>
      <c r="AC62">
        <f t="shared" si="21"/>
        <v>-6.9818884042482736</v>
      </c>
      <c r="AD62">
        <f t="shared" si="22"/>
        <v>73.690746800565208</v>
      </c>
      <c r="AE62">
        <f t="shared" si="23"/>
        <v>27.043077383193548</v>
      </c>
      <c r="AF62">
        <f t="shared" si="24"/>
        <v>0.76374460507033837</v>
      </c>
      <c r="AG62">
        <f t="shared" si="25"/>
        <v>3.1992094382843592</v>
      </c>
      <c r="AH62">
        <v>309.10326157575781</v>
      </c>
      <c r="AI62">
        <v>300.69019999999989</v>
      </c>
      <c r="AJ62">
        <v>1.7278190476189841</v>
      </c>
      <c r="AK62">
        <v>66.64</v>
      </c>
      <c r="AL62">
        <f t="shared" si="26"/>
        <v>0.75564343124664035</v>
      </c>
      <c r="AM62">
        <v>31.687367717815011</v>
      </c>
      <c r="AN62">
        <v>31.99162637362641</v>
      </c>
      <c r="AO62">
        <v>-7.5047265610803847E-5</v>
      </c>
      <c r="AP62">
        <v>87.468879537320859</v>
      </c>
      <c r="AQ62">
        <v>80</v>
      </c>
      <c r="AR62">
        <v>12</v>
      </c>
      <c r="AS62">
        <f t="shared" si="27"/>
        <v>1</v>
      </c>
      <c r="AT62">
        <f t="shared" si="28"/>
        <v>0</v>
      </c>
      <c r="AU62">
        <f t="shared" si="29"/>
        <v>47390.793698191177</v>
      </c>
      <c r="AV62">
        <f t="shared" si="30"/>
        <v>1199.99</v>
      </c>
      <c r="AW62">
        <f t="shared" si="31"/>
        <v>1025.9163566289919</v>
      </c>
      <c r="AX62">
        <f t="shared" si="32"/>
        <v>0.8549374216693405</v>
      </c>
      <c r="AY62">
        <f t="shared" si="33"/>
        <v>0.18842922382182703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1668449173.5999999</v>
      </c>
      <c r="BF62">
        <v>288.5612857142857</v>
      </c>
      <c r="BG62">
        <v>299.88671428571428</v>
      </c>
      <c r="BH62">
        <v>31.99352857142857</v>
      </c>
      <c r="BI62">
        <v>31.686414285714289</v>
      </c>
      <c r="BJ62">
        <v>286.33999999999997</v>
      </c>
      <c r="BK62">
        <v>31.80498571428571</v>
      </c>
      <c r="BL62">
        <v>649.96528571428576</v>
      </c>
      <c r="BM62">
        <v>101.10728571428569</v>
      </c>
      <c r="BN62">
        <v>9.9734785714285706E-2</v>
      </c>
      <c r="BO62">
        <v>32.839028571428578</v>
      </c>
      <c r="BP62">
        <v>33.403828571428569</v>
      </c>
      <c r="BQ62">
        <v>999.89999999999986</v>
      </c>
      <c r="BR62">
        <v>0</v>
      </c>
      <c r="BS62">
        <v>0</v>
      </c>
      <c r="BT62">
        <v>9010.267142857143</v>
      </c>
      <c r="BU62">
        <v>0</v>
      </c>
      <c r="BV62">
        <v>69.789014285714288</v>
      </c>
      <c r="BW62">
        <v>-11.32527142857143</v>
      </c>
      <c r="BX62">
        <v>298.09842857142849</v>
      </c>
      <c r="BY62">
        <v>309.7</v>
      </c>
      <c r="BZ62">
        <v>0.30710971428571432</v>
      </c>
      <c r="CA62">
        <v>299.88671428571428</v>
      </c>
      <c r="CB62">
        <v>31.686414285714289</v>
      </c>
      <c r="CC62">
        <v>3.2347757142857141</v>
      </c>
      <c r="CD62">
        <v>3.203728571428571</v>
      </c>
      <c r="CE62">
        <v>25.288499999999999</v>
      </c>
      <c r="CF62">
        <v>25.126428571428569</v>
      </c>
      <c r="CG62">
        <v>1199.99</v>
      </c>
      <c r="CH62">
        <v>0.50000299999999998</v>
      </c>
      <c r="CI62">
        <v>0.49999700000000002</v>
      </c>
      <c r="CJ62">
        <v>0</v>
      </c>
      <c r="CK62">
        <v>1367.9485714285711</v>
      </c>
      <c r="CL62">
        <v>4.9990899999999998</v>
      </c>
      <c r="CM62">
        <v>15212.957142857151</v>
      </c>
      <c r="CN62">
        <v>9557.7785714285728</v>
      </c>
      <c r="CO62">
        <v>42.561999999999998</v>
      </c>
      <c r="CP62">
        <v>44.339000000000013</v>
      </c>
      <c r="CQ62">
        <v>43.357000000000014</v>
      </c>
      <c r="CR62">
        <v>43.311999999999998</v>
      </c>
      <c r="CS62">
        <v>43.936999999999998</v>
      </c>
      <c r="CT62">
        <v>597.5</v>
      </c>
      <c r="CU62">
        <v>597.49285714285713</v>
      </c>
      <c r="CV62">
        <v>0</v>
      </c>
      <c r="CW62">
        <v>1668449175.5</v>
      </c>
      <c r="CX62">
        <v>0</v>
      </c>
      <c r="CY62">
        <v>1668448751</v>
      </c>
      <c r="CZ62" t="s">
        <v>356</v>
      </c>
      <c r="DA62">
        <v>1668448748.5</v>
      </c>
      <c r="DB62">
        <v>1668448751</v>
      </c>
      <c r="DC62">
        <v>3</v>
      </c>
      <c r="DD62">
        <v>-0.189</v>
      </c>
      <c r="DE62">
        <v>6.0000000000000001E-3</v>
      </c>
      <c r="DF62">
        <v>2.7440000000000002</v>
      </c>
      <c r="DG62">
        <v>0.182</v>
      </c>
      <c r="DH62">
        <v>410</v>
      </c>
      <c r="DI62">
        <v>31</v>
      </c>
      <c r="DJ62">
        <v>0.83</v>
      </c>
      <c r="DK62">
        <v>0.24</v>
      </c>
      <c r="DL62">
        <v>1.132707143654623</v>
      </c>
      <c r="DM62">
        <v>3.960358050893481E-2</v>
      </c>
      <c r="DN62">
        <v>64.573115046746693</v>
      </c>
      <c r="DO62">
        <v>1</v>
      </c>
      <c r="DP62">
        <v>-4.1413533640400617E-2</v>
      </c>
      <c r="DQ62">
        <v>1.125797769106293E-3</v>
      </c>
      <c r="DR62">
        <v>1.7002061594472431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2</v>
      </c>
      <c r="DY62">
        <v>2</v>
      </c>
      <c r="DZ62" t="s">
        <v>357</v>
      </c>
      <c r="EA62">
        <v>3.2964799999999999</v>
      </c>
      <c r="EB62">
        <v>2.6250900000000001</v>
      </c>
      <c r="EC62">
        <v>7.58635E-2</v>
      </c>
      <c r="ED62">
        <v>7.8121999999999997E-2</v>
      </c>
      <c r="EE62">
        <v>0.133464</v>
      </c>
      <c r="EF62">
        <v>0.13132199999999999</v>
      </c>
      <c r="EG62">
        <v>27936.2</v>
      </c>
      <c r="EH62">
        <v>28522.2</v>
      </c>
      <c r="EI62">
        <v>28124.5</v>
      </c>
      <c r="EJ62">
        <v>29779.200000000001</v>
      </c>
      <c r="EK62">
        <v>33456.9</v>
      </c>
      <c r="EL62">
        <v>35947.599999999999</v>
      </c>
      <c r="EM62">
        <v>39608.199999999997</v>
      </c>
      <c r="EN62">
        <v>42608.5</v>
      </c>
      <c r="EO62">
        <v>2.08345</v>
      </c>
      <c r="EP62">
        <v>2.1648000000000001</v>
      </c>
      <c r="EQ62">
        <v>0.134073</v>
      </c>
      <c r="ER62">
        <v>0</v>
      </c>
      <c r="ES62">
        <v>31.236999999999998</v>
      </c>
      <c r="ET62">
        <v>999.9</v>
      </c>
      <c r="EU62">
        <v>70.3</v>
      </c>
      <c r="EV62">
        <v>35.200000000000003</v>
      </c>
      <c r="EW62">
        <v>39.713500000000003</v>
      </c>
      <c r="EX62">
        <v>56.6145</v>
      </c>
      <c r="EY62">
        <v>-4.3109000000000002</v>
      </c>
      <c r="EZ62">
        <v>2</v>
      </c>
      <c r="FA62">
        <v>0.48646099999999998</v>
      </c>
      <c r="FB62">
        <v>0.38985300000000001</v>
      </c>
      <c r="FC62">
        <v>20.273099999999999</v>
      </c>
      <c r="FD62">
        <v>5.2168400000000004</v>
      </c>
      <c r="FE62">
        <v>12.004</v>
      </c>
      <c r="FF62">
        <v>4.9873500000000002</v>
      </c>
      <c r="FG62">
        <v>3.2845800000000001</v>
      </c>
      <c r="FH62">
        <v>9999</v>
      </c>
      <c r="FI62">
        <v>9999</v>
      </c>
      <c r="FJ62">
        <v>9999</v>
      </c>
      <c r="FK62">
        <v>999.9</v>
      </c>
      <c r="FL62">
        <v>1.8656900000000001</v>
      </c>
      <c r="FM62">
        <v>1.8621000000000001</v>
      </c>
      <c r="FN62">
        <v>1.8641700000000001</v>
      </c>
      <c r="FO62">
        <v>1.8602399999999999</v>
      </c>
      <c r="FP62">
        <v>1.8610199999999999</v>
      </c>
      <c r="FQ62">
        <v>1.86015</v>
      </c>
      <c r="FR62">
        <v>1.86188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2.2360000000000002</v>
      </c>
      <c r="GH62">
        <v>0.1885</v>
      </c>
      <c r="GI62">
        <v>0.88714366665690214</v>
      </c>
      <c r="GJ62">
        <v>4.8896608494293911E-3</v>
      </c>
      <c r="GK62">
        <v>-7.8586513176592118E-7</v>
      </c>
      <c r="GL62">
        <v>-6.6906372272648557E-11</v>
      </c>
      <c r="GM62">
        <v>-0.1240552008387836</v>
      </c>
      <c r="GN62">
        <v>5.7626404307366264E-3</v>
      </c>
      <c r="GO62">
        <v>2.3938185246553831E-4</v>
      </c>
      <c r="GP62">
        <v>-3.5071084383927918E-6</v>
      </c>
      <c r="GQ62">
        <v>6</v>
      </c>
      <c r="GR62">
        <v>2073</v>
      </c>
      <c r="GS62">
        <v>4</v>
      </c>
      <c r="GT62">
        <v>35</v>
      </c>
      <c r="GU62">
        <v>7.1</v>
      </c>
      <c r="GV62">
        <v>7.1</v>
      </c>
      <c r="GW62">
        <v>1.0571299999999999</v>
      </c>
      <c r="GX62">
        <v>2.5988799999999999</v>
      </c>
      <c r="GY62">
        <v>2.04834</v>
      </c>
      <c r="GZ62">
        <v>2.6122999999999998</v>
      </c>
      <c r="HA62">
        <v>2.1972700000000001</v>
      </c>
      <c r="HB62">
        <v>2.2717299999999998</v>
      </c>
      <c r="HC62">
        <v>40.323700000000002</v>
      </c>
      <c r="HD62">
        <v>14.1671</v>
      </c>
      <c r="HE62">
        <v>18</v>
      </c>
      <c r="HF62">
        <v>596.35400000000004</v>
      </c>
      <c r="HG62">
        <v>731.44399999999996</v>
      </c>
      <c r="HH62">
        <v>31.0002</v>
      </c>
      <c r="HI62">
        <v>33.433199999999999</v>
      </c>
      <c r="HJ62">
        <v>30.000399999999999</v>
      </c>
      <c r="HK62">
        <v>33.305399999999999</v>
      </c>
      <c r="HL62">
        <v>33.287599999999998</v>
      </c>
      <c r="HM62">
        <v>21.2271</v>
      </c>
      <c r="HN62">
        <v>26.537500000000001</v>
      </c>
      <c r="HO62">
        <v>77.125600000000006</v>
      </c>
      <c r="HP62">
        <v>31</v>
      </c>
      <c r="HQ62">
        <v>318.49099999999999</v>
      </c>
      <c r="HR62">
        <v>31.675999999999998</v>
      </c>
      <c r="HS62">
        <v>98.970200000000006</v>
      </c>
      <c r="HT62">
        <v>98.7637</v>
      </c>
    </row>
    <row r="63" spans="1:228" x14ac:dyDescent="0.2">
      <c r="A63">
        <v>48</v>
      </c>
      <c r="B63">
        <v>1668449180.0999999</v>
      </c>
      <c r="C63">
        <v>188</v>
      </c>
      <c r="D63" t="s">
        <v>453</v>
      </c>
      <c r="E63" t="s">
        <v>454</v>
      </c>
      <c r="F63">
        <v>4</v>
      </c>
      <c r="G63">
        <v>1668449177.8499999</v>
      </c>
      <c r="H63">
        <f t="shared" si="0"/>
        <v>7.7941618716050791E-4</v>
      </c>
      <c r="I63">
        <f t="shared" si="1"/>
        <v>0.77941618716050787</v>
      </c>
      <c r="J63">
        <f t="shared" si="2"/>
        <v>3.5704866119869081</v>
      </c>
      <c r="K63">
        <f t="shared" si="3"/>
        <v>295.61987499999998</v>
      </c>
      <c r="L63">
        <f t="shared" si="4"/>
        <v>142.70817127433068</v>
      </c>
      <c r="M63">
        <f t="shared" si="5"/>
        <v>14.442663995409243</v>
      </c>
      <c r="N63">
        <f t="shared" si="6"/>
        <v>29.917968164433024</v>
      </c>
      <c r="O63">
        <f t="shared" si="7"/>
        <v>3.9346608354312466E-2</v>
      </c>
      <c r="P63">
        <f t="shared" si="8"/>
        <v>3.6760538974314265</v>
      </c>
      <c r="Q63">
        <f t="shared" si="9"/>
        <v>3.9114130845974281E-2</v>
      </c>
      <c r="R63">
        <f t="shared" si="10"/>
        <v>2.4467104270679718E-2</v>
      </c>
      <c r="S63">
        <f t="shared" si="11"/>
        <v>226.12912423596453</v>
      </c>
      <c r="T63">
        <f t="shared" si="12"/>
        <v>33.757482766639285</v>
      </c>
      <c r="U63">
        <f t="shared" si="13"/>
        <v>33.414812499999996</v>
      </c>
      <c r="V63">
        <f t="shared" si="14"/>
        <v>5.171059951141765</v>
      </c>
      <c r="W63">
        <f t="shared" si="15"/>
        <v>64.650824562152181</v>
      </c>
      <c r="X63">
        <f t="shared" si="16"/>
        <v>3.2381771368521051</v>
      </c>
      <c r="Y63">
        <f t="shared" si="17"/>
        <v>5.0087174584124261</v>
      </c>
      <c r="Z63">
        <f t="shared" si="18"/>
        <v>1.9328828142896599</v>
      </c>
      <c r="AA63">
        <f t="shared" si="19"/>
        <v>-34.372253853778396</v>
      </c>
      <c r="AB63">
        <f t="shared" si="20"/>
        <v>-112.61524982571746</v>
      </c>
      <c r="AC63">
        <f t="shared" si="21"/>
        <v>-7.0250196486252801</v>
      </c>
      <c r="AD63">
        <f t="shared" si="22"/>
        <v>72.116600907843377</v>
      </c>
      <c r="AE63">
        <f t="shared" si="23"/>
        <v>27.581490962665491</v>
      </c>
      <c r="AF63">
        <f t="shared" si="24"/>
        <v>0.76978223495756082</v>
      </c>
      <c r="AG63">
        <f t="shared" si="25"/>
        <v>3.5704866119869081</v>
      </c>
      <c r="AH63">
        <v>317.06372160692649</v>
      </c>
      <c r="AI63">
        <v>308.43948484848488</v>
      </c>
      <c r="AJ63">
        <v>1.7408503896104</v>
      </c>
      <c r="AK63">
        <v>66.64</v>
      </c>
      <c r="AL63">
        <f t="shared" si="26"/>
        <v>0.77941618716050787</v>
      </c>
      <c r="AM63">
        <v>31.687000650685469</v>
      </c>
      <c r="AN63">
        <v>32.000438461538479</v>
      </c>
      <c r="AO63">
        <v>-9.9096893105192385E-6</v>
      </c>
      <c r="AP63">
        <v>87.468879537320859</v>
      </c>
      <c r="AQ63">
        <v>79</v>
      </c>
      <c r="AR63">
        <v>12</v>
      </c>
      <c r="AS63">
        <f t="shared" si="27"/>
        <v>1</v>
      </c>
      <c r="AT63">
        <f t="shared" si="28"/>
        <v>0</v>
      </c>
      <c r="AU63">
        <f t="shared" si="29"/>
        <v>47282.298240733333</v>
      </c>
      <c r="AV63">
        <f t="shared" si="30"/>
        <v>1200.0650000000001</v>
      </c>
      <c r="AW63">
        <f t="shared" si="31"/>
        <v>1025.9814135937643</v>
      </c>
      <c r="AX63">
        <f t="shared" si="32"/>
        <v>0.85493820217551897</v>
      </c>
      <c r="AY63">
        <f t="shared" si="33"/>
        <v>0.18843073019875134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1668449177.8499999</v>
      </c>
      <c r="BF63">
        <v>295.61987499999998</v>
      </c>
      <c r="BG63">
        <v>307.17087500000002</v>
      </c>
      <c r="BH63">
        <v>31.996475</v>
      </c>
      <c r="BI63">
        <v>31.6869625</v>
      </c>
      <c r="BJ63">
        <v>293.36775</v>
      </c>
      <c r="BK63">
        <v>31.807925000000001</v>
      </c>
      <c r="BL63">
        <v>650.02549999999997</v>
      </c>
      <c r="BM63">
        <v>101.104</v>
      </c>
      <c r="BN63">
        <v>0.1001838</v>
      </c>
      <c r="BO63">
        <v>32.846574999999987</v>
      </c>
      <c r="BP63">
        <v>33.414812499999996</v>
      </c>
      <c r="BQ63">
        <v>999.9</v>
      </c>
      <c r="BR63">
        <v>0</v>
      </c>
      <c r="BS63">
        <v>0</v>
      </c>
      <c r="BT63">
        <v>8989.84375</v>
      </c>
      <c r="BU63">
        <v>0</v>
      </c>
      <c r="BV63">
        <v>69.567962499999993</v>
      </c>
      <c r="BW63">
        <v>-11.551125000000001</v>
      </c>
      <c r="BX63">
        <v>305.39137499999998</v>
      </c>
      <c r="BY63">
        <v>317.22275000000002</v>
      </c>
      <c r="BZ63">
        <v>0.30953025000000001</v>
      </c>
      <c r="CA63">
        <v>307.17087500000002</v>
      </c>
      <c r="CB63">
        <v>31.6869625</v>
      </c>
      <c r="CC63">
        <v>3.2349725</v>
      </c>
      <c r="CD63">
        <v>3.2036775</v>
      </c>
      <c r="CE63">
        <v>25.2895</v>
      </c>
      <c r="CF63">
        <v>25.1261875</v>
      </c>
      <c r="CG63">
        <v>1200.0650000000001</v>
      </c>
      <c r="CH63">
        <v>0.49997825000000001</v>
      </c>
      <c r="CI63">
        <v>0.50002174999999993</v>
      </c>
      <c r="CJ63">
        <v>0</v>
      </c>
      <c r="CK63">
        <v>1367.42625</v>
      </c>
      <c r="CL63">
        <v>4.9990899999999998</v>
      </c>
      <c r="CM63">
        <v>15208.05</v>
      </c>
      <c r="CN63">
        <v>9558.2975000000006</v>
      </c>
      <c r="CO63">
        <v>42.561999999999998</v>
      </c>
      <c r="CP63">
        <v>44.327749999999988</v>
      </c>
      <c r="CQ63">
        <v>43.359250000000003</v>
      </c>
      <c r="CR63">
        <v>43.311999999999998</v>
      </c>
      <c r="CS63">
        <v>43.936999999999998</v>
      </c>
      <c r="CT63">
        <v>597.505</v>
      </c>
      <c r="CU63">
        <v>597.55999999999995</v>
      </c>
      <c r="CV63">
        <v>0</v>
      </c>
      <c r="CW63">
        <v>1668449180.3</v>
      </c>
      <c r="CX63">
        <v>0</v>
      </c>
      <c r="CY63">
        <v>1668448751</v>
      </c>
      <c r="CZ63" t="s">
        <v>356</v>
      </c>
      <c r="DA63">
        <v>1668448748.5</v>
      </c>
      <c r="DB63">
        <v>1668448751</v>
      </c>
      <c r="DC63">
        <v>3</v>
      </c>
      <c r="DD63">
        <v>-0.189</v>
      </c>
      <c r="DE63">
        <v>6.0000000000000001E-3</v>
      </c>
      <c r="DF63">
        <v>2.7440000000000002</v>
      </c>
      <c r="DG63">
        <v>0.182</v>
      </c>
      <c r="DH63">
        <v>410</v>
      </c>
      <c r="DI63">
        <v>31</v>
      </c>
      <c r="DJ63">
        <v>0.83</v>
      </c>
      <c r="DK63">
        <v>0.24</v>
      </c>
      <c r="DL63">
        <v>1.1292988234788</v>
      </c>
      <c r="DM63">
        <v>3.9530883487420759E-2</v>
      </c>
      <c r="DN63">
        <v>64.564744516186209</v>
      </c>
      <c r="DO63">
        <v>1</v>
      </c>
      <c r="DP63">
        <v>-4.1319278326522123E-2</v>
      </c>
      <c r="DQ63">
        <v>1.1267922321376721E-3</v>
      </c>
      <c r="DR63">
        <v>1.699986670144551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2</v>
      </c>
      <c r="DY63">
        <v>2</v>
      </c>
      <c r="DZ63" t="s">
        <v>357</v>
      </c>
      <c r="EA63">
        <v>3.2967399999999998</v>
      </c>
      <c r="EB63">
        <v>2.6258699999999999</v>
      </c>
      <c r="EC63">
        <v>7.7476000000000003E-2</v>
      </c>
      <c r="ED63">
        <v>7.9743300000000003E-2</v>
      </c>
      <c r="EE63">
        <v>0.13347999999999999</v>
      </c>
      <c r="EF63">
        <v>0.13131999999999999</v>
      </c>
      <c r="EG63">
        <v>27887.3</v>
      </c>
      <c r="EH63">
        <v>28471.5</v>
      </c>
      <c r="EI63">
        <v>28124.3</v>
      </c>
      <c r="EJ63">
        <v>29778.6</v>
      </c>
      <c r="EK63">
        <v>33456.1</v>
      </c>
      <c r="EL63">
        <v>35947.4</v>
      </c>
      <c r="EM63">
        <v>39607.9</v>
      </c>
      <c r="EN63">
        <v>42608.1</v>
      </c>
      <c r="EO63">
        <v>2.0851799999999998</v>
      </c>
      <c r="EP63">
        <v>2.1645799999999999</v>
      </c>
      <c r="EQ63">
        <v>0.134911</v>
      </c>
      <c r="ER63">
        <v>0</v>
      </c>
      <c r="ES63">
        <v>31.234999999999999</v>
      </c>
      <c r="ET63">
        <v>999.9</v>
      </c>
      <c r="EU63">
        <v>70.3</v>
      </c>
      <c r="EV63">
        <v>35.200000000000003</v>
      </c>
      <c r="EW63">
        <v>39.710900000000002</v>
      </c>
      <c r="EX63">
        <v>56.884500000000003</v>
      </c>
      <c r="EY63">
        <v>-4.4390999999999998</v>
      </c>
      <c r="EZ63">
        <v>2</v>
      </c>
      <c r="FA63">
        <v>0.48671999999999999</v>
      </c>
      <c r="FB63">
        <v>0.391013</v>
      </c>
      <c r="FC63">
        <v>20.273199999999999</v>
      </c>
      <c r="FD63">
        <v>5.2171399999999997</v>
      </c>
      <c r="FE63">
        <v>12.004</v>
      </c>
      <c r="FF63">
        <v>4.9871999999999996</v>
      </c>
      <c r="FG63">
        <v>3.2847300000000001</v>
      </c>
      <c r="FH63">
        <v>9999</v>
      </c>
      <c r="FI63">
        <v>9999</v>
      </c>
      <c r="FJ63">
        <v>9999</v>
      </c>
      <c r="FK63">
        <v>999.9</v>
      </c>
      <c r="FL63">
        <v>1.8656900000000001</v>
      </c>
      <c r="FM63">
        <v>1.86209</v>
      </c>
      <c r="FN63">
        <v>1.8641700000000001</v>
      </c>
      <c r="FO63">
        <v>1.86025</v>
      </c>
      <c r="FP63">
        <v>1.8609800000000001</v>
      </c>
      <c r="FQ63">
        <v>1.8601700000000001</v>
      </c>
      <c r="FR63">
        <v>1.8618600000000001</v>
      </c>
      <c r="FS63">
        <v>1.8583799999999999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2.2690000000000001</v>
      </c>
      <c r="GH63">
        <v>0.18859999999999999</v>
      </c>
      <c r="GI63">
        <v>0.88714366665690214</v>
      </c>
      <c r="GJ63">
        <v>4.8896608494293911E-3</v>
      </c>
      <c r="GK63">
        <v>-7.8586513176592118E-7</v>
      </c>
      <c r="GL63">
        <v>-6.6906372272648557E-11</v>
      </c>
      <c r="GM63">
        <v>-0.1240552008387836</v>
      </c>
      <c r="GN63">
        <v>5.7626404307366264E-3</v>
      </c>
      <c r="GO63">
        <v>2.3938185246553831E-4</v>
      </c>
      <c r="GP63">
        <v>-3.5071084383927918E-6</v>
      </c>
      <c r="GQ63">
        <v>6</v>
      </c>
      <c r="GR63">
        <v>2073</v>
      </c>
      <c r="GS63">
        <v>4</v>
      </c>
      <c r="GT63">
        <v>35</v>
      </c>
      <c r="GU63">
        <v>7.2</v>
      </c>
      <c r="GV63">
        <v>7.2</v>
      </c>
      <c r="GW63">
        <v>1.0778799999999999</v>
      </c>
      <c r="GX63">
        <v>2.5915499999999998</v>
      </c>
      <c r="GY63">
        <v>2.04834</v>
      </c>
      <c r="GZ63">
        <v>2.6122999999999998</v>
      </c>
      <c r="HA63">
        <v>2.1972700000000001</v>
      </c>
      <c r="HB63">
        <v>2.2961399999999998</v>
      </c>
      <c r="HC63">
        <v>40.323700000000002</v>
      </c>
      <c r="HD63">
        <v>14.175800000000001</v>
      </c>
      <c r="HE63">
        <v>18</v>
      </c>
      <c r="HF63">
        <v>597.64700000000005</v>
      </c>
      <c r="HG63">
        <v>731.25400000000002</v>
      </c>
      <c r="HH63">
        <v>31.000299999999999</v>
      </c>
      <c r="HI63">
        <v>33.435099999999998</v>
      </c>
      <c r="HJ63">
        <v>30.000399999999999</v>
      </c>
      <c r="HK63">
        <v>33.307600000000001</v>
      </c>
      <c r="HL63">
        <v>33.289400000000001</v>
      </c>
      <c r="HM63">
        <v>21.6372</v>
      </c>
      <c r="HN63">
        <v>26.537500000000001</v>
      </c>
      <c r="HO63">
        <v>77.125600000000006</v>
      </c>
      <c r="HP63">
        <v>31</v>
      </c>
      <c r="HQ63">
        <v>325.233</v>
      </c>
      <c r="HR63">
        <v>31.675999999999998</v>
      </c>
      <c r="HS63">
        <v>98.969700000000003</v>
      </c>
      <c r="HT63">
        <v>98.762500000000003</v>
      </c>
    </row>
    <row r="64" spans="1:228" x14ac:dyDescent="0.2">
      <c r="A64">
        <v>49</v>
      </c>
      <c r="B64">
        <v>1668449183.5999999</v>
      </c>
      <c r="C64">
        <v>191.5</v>
      </c>
      <c r="D64" t="s">
        <v>455</v>
      </c>
      <c r="E64" t="s">
        <v>456</v>
      </c>
      <c r="F64">
        <v>4</v>
      </c>
      <c r="G64">
        <v>1668449181.2249999</v>
      </c>
      <c r="H64">
        <f t="shared" si="0"/>
        <v>7.7051568844314986E-4</v>
      </c>
      <c r="I64">
        <f t="shared" si="1"/>
        <v>0.77051568844314988</v>
      </c>
      <c r="J64">
        <f t="shared" si="2"/>
        <v>3.3717986244808009</v>
      </c>
      <c r="K64">
        <f t="shared" si="3"/>
        <v>301.371375</v>
      </c>
      <c r="L64">
        <f t="shared" si="4"/>
        <v>154.62661887568257</v>
      </c>
      <c r="M64">
        <f t="shared" si="5"/>
        <v>15.648512758264353</v>
      </c>
      <c r="N64">
        <f t="shared" si="6"/>
        <v>30.499365768676434</v>
      </c>
      <c r="O64">
        <f t="shared" si="7"/>
        <v>3.8873747869898688E-2</v>
      </c>
      <c r="P64">
        <f t="shared" si="8"/>
        <v>3.67385829587742</v>
      </c>
      <c r="Q64">
        <f t="shared" si="9"/>
        <v>3.8646672367656822E-2</v>
      </c>
      <c r="R64">
        <f t="shared" si="10"/>
        <v>2.4174461304534808E-2</v>
      </c>
      <c r="S64">
        <f t="shared" si="11"/>
        <v>226.10642694770945</v>
      </c>
      <c r="T64">
        <f t="shared" si="12"/>
        <v>33.763513505763015</v>
      </c>
      <c r="U64">
        <f t="shared" si="13"/>
        <v>33.418612500000002</v>
      </c>
      <c r="V64">
        <f t="shared" si="14"/>
        <v>5.1721608157207939</v>
      </c>
      <c r="W64">
        <f t="shared" si="15"/>
        <v>64.639493451306024</v>
      </c>
      <c r="X64">
        <f t="shared" si="16"/>
        <v>3.2382948800101787</v>
      </c>
      <c r="Y64">
        <f t="shared" si="17"/>
        <v>5.009777625268117</v>
      </c>
      <c r="Z64">
        <f t="shared" si="18"/>
        <v>1.9338659357106152</v>
      </c>
      <c r="AA64">
        <f t="shared" si="19"/>
        <v>-33.979741860342912</v>
      </c>
      <c r="AB64">
        <f t="shared" si="20"/>
        <v>-112.5554154064141</v>
      </c>
      <c r="AC64">
        <f t="shared" si="21"/>
        <v>-7.0257435894057778</v>
      </c>
      <c r="AD64">
        <f t="shared" si="22"/>
        <v>72.545526091546677</v>
      </c>
      <c r="AE64">
        <f t="shared" si="23"/>
        <v>27.558710120384799</v>
      </c>
      <c r="AF64">
        <f t="shared" si="24"/>
        <v>0.76642750218322819</v>
      </c>
      <c r="AG64">
        <f t="shared" si="25"/>
        <v>3.3717986244808009</v>
      </c>
      <c r="AH64">
        <v>323.25293633246753</v>
      </c>
      <c r="AI64">
        <v>314.63826060606061</v>
      </c>
      <c r="AJ64">
        <v>1.7596641558441251</v>
      </c>
      <c r="AK64">
        <v>66.64</v>
      </c>
      <c r="AL64">
        <f t="shared" si="26"/>
        <v>0.77051568844314988</v>
      </c>
      <c r="AM64">
        <v>31.687576263032799</v>
      </c>
      <c r="AN64">
        <v>31.99606593406595</v>
      </c>
      <c r="AO64">
        <v>2.416652181012366E-4</v>
      </c>
      <c r="AP64">
        <v>87.468879537320859</v>
      </c>
      <c r="AQ64">
        <v>78</v>
      </c>
      <c r="AR64">
        <v>12</v>
      </c>
      <c r="AS64">
        <f t="shared" si="27"/>
        <v>1</v>
      </c>
      <c r="AT64">
        <f t="shared" si="28"/>
        <v>0</v>
      </c>
      <c r="AU64">
        <f t="shared" si="29"/>
        <v>47242.436716759876</v>
      </c>
      <c r="AV64">
        <f t="shared" si="30"/>
        <v>1199.9475</v>
      </c>
      <c r="AW64">
        <f t="shared" si="31"/>
        <v>1025.8806699210929</v>
      </c>
      <c r="AX64">
        <f t="shared" si="32"/>
        <v>0.85493796180340631</v>
      </c>
      <c r="AY64">
        <f t="shared" si="33"/>
        <v>0.18843026628057433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1668449181.2249999</v>
      </c>
      <c r="BF64">
        <v>301.371375</v>
      </c>
      <c r="BG64">
        <v>312.91337499999997</v>
      </c>
      <c r="BH64">
        <v>31.998349999999999</v>
      </c>
      <c r="BI64">
        <v>31.690212500000001</v>
      </c>
      <c r="BJ64">
        <v>299.09412500000002</v>
      </c>
      <c r="BK64">
        <v>31.809762500000001</v>
      </c>
      <c r="BL64">
        <v>650.07937500000003</v>
      </c>
      <c r="BM64">
        <v>101.101375</v>
      </c>
      <c r="BN64">
        <v>0.100558225</v>
      </c>
      <c r="BO64">
        <v>32.850337500000002</v>
      </c>
      <c r="BP64">
        <v>33.418612500000002</v>
      </c>
      <c r="BQ64">
        <v>999.9</v>
      </c>
      <c r="BR64">
        <v>0</v>
      </c>
      <c r="BS64">
        <v>0</v>
      </c>
      <c r="BT64">
        <v>8982.5</v>
      </c>
      <c r="BU64">
        <v>0</v>
      </c>
      <c r="BV64">
        <v>69.443350000000009</v>
      </c>
      <c r="BW64">
        <v>-11.541862500000001</v>
      </c>
      <c r="BX64">
        <v>311.33375000000001</v>
      </c>
      <c r="BY64">
        <v>323.15424999999999</v>
      </c>
      <c r="BZ64">
        <v>0.30814399999999997</v>
      </c>
      <c r="CA64">
        <v>312.91337499999997</v>
      </c>
      <c r="CB64">
        <v>31.690212500000001</v>
      </c>
      <c r="CC64">
        <v>3.23508</v>
      </c>
      <c r="CD64">
        <v>3.2039262499999999</v>
      </c>
      <c r="CE64">
        <v>25.290050000000001</v>
      </c>
      <c r="CF64">
        <v>25.127487500000001</v>
      </c>
      <c r="CG64">
        <v>1199.9475</v>
      </c>
      <c r="CH64">
        <v>0.49998337500000001</v>
      </c>
      <c r="CI64">
        <v>0.50001662499999999</v>
      </c>
      <c r="CJ64">
        <v>0</v>
      </c>
      <c r="CK64">
        <v>1366.9775</v>
      </c>
      <c r="CL64">
        <v>4.9990899999999998</v>
      </c>
      <c r="CM64">
        <v>15202.075000000001</v>
      </c>
      <c r="CN64">
        <v>9557.3575000000001</v>
      </c>
      <c r="CO64">
        <v>42.546499999999988</v>
      </c>
      <c r="CP64">
        <v>44.311999999999998</v>
      </c>
      <c r="CQ64">
        <v>43.343499999999999</v>
      </c>
      <c r="CR64">
        <v>43.311999999999998</v>
      </c>
      <c r="CS64">
        <v>43.936999999999998</v>
      </c>
      <c r="CT64">
        <v>597.45624999999995</v>
      </c>
      <c r="CU64">
        <v>597.49250000000006</v>
      </c>
      <c r="CV64">
        <v>0</v>
      </c>
      <c r="CW64">
        <v>1668449183.9000001</v>
      </c>
      <c r="CX64">
        <v>0</v>
      </c>
      <c r="CY64">
        <v>1668448751</v>
      </c>
      <c r="CZ64" t="s">
        <v>356</v>
      </c>
      <c r="DA64">
        <v>1668448748.5</v>
      </c>
      <c r="DB64">
        <v>1668448751</v>
      </c>
      <c r="DC64">
        <v>3</v>
      </c>
      <c r="DD64">
        <v>-0.189</v>
      </c>
      <c r="DE64">
        <v>6.0000000000000001E-3</v>
      </c>
      <c r="DF64">
        <v>2.7440000000000002</v>
      </c>
      <c r="DG64">
        <v>0.182</v>
      </c>
      <c r="DH64">
        <v>410</v>
      </c>
      <c r="DI64">
        <v>31</v>
      </c>
      <c r="DJ64">
        <v>0.83</v>
      </c>
      <c r="DK64">
        <v>0.24</v>
      </c>
      <c r="DL64">
        <v>1.1258744994715491</v>
      </c>
      <c r="DM64">
        <v>3.9457956513689538E-2</v>
      </c>
      <c r="DN64">
        <v>64.5563807285954</v>
      </c>
      <c r="DO64">
        <v>1</v>
      </c>
      <c r="DP64">
        <v>-4.122475542099021E-2</v>
      </c>
      <c r="DQ64">
        <v>1.1277906094702161E-3</v>
      </c>
      <c r="DR64">
        <v>1.699767331101449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2</v>
      </c>
      <c r="DY64">
        <v>2</v>
      </c>
      <c r="DZ64" t="s">
        <v>357</v>
      </c>
      <c r="EA64">
        <v>3.29636</v>
      </c>
      <c r="EB64">
        <v>2.6250200000000001</v>
      </c>
      <c r="EC64">
        <v>7.8738500000000003E-2</v>
      </c>
      <c r="ED64">
        <v>8.0938599999999999E-2</v>
      </c>
      <c r="EE64">
        <v>0.133467</v>
      </c>
      <c r="EF64">
        <v>0.131326</v>
      </c>
      <c r="EG64">
        <v>27849.4</v>
      </c>
      <c r="EH64">
        <v>28434.6</v>
      </c>
      <c r="EI64">
        <v>28124.7</v>
      </c>
      <c r="EJ64">
        <v>29778.799999999999</v>
      </c>
      <c r="EK64">
        <v>33457.1</v>
      </c>
      <c r="EL64">
        <v>35947.4</v>
      </c>
      <c r="EM64">
        <v>39608.300000000003</v>
      </c>
      <c r="EN64">
        <v>42608.3</v>
      </c>
      <c r="EO64">
        <v>2.0856499999999998</v>
      </c>
      <c r="EP64">
        <v>2.1648499999999999</v>
      </c>
      <c r="EQ64">
        <v>0.134185</v>
      </c>
      <c r="ER64">
        <v>0</v>
      </c>
      <c r="ES64">
        <v>31.237400000000001</v>
      </c>
      <c r="ET64">
        <v>999.9</v>
      </c>
      <c r="EU64">
        <v>70.3</v>
      </c>
      <c r="EV64">
        <v>35.200000000000003</v>
      </c>
      <c r="EW64">
        <v>39.712800000000001</v>
      </c>
      <c r="EX64">
        <v>56.644500000000001</v>
      </c>
      <c r="EY64">
        <v>-4.3870199999999997</v>
      </c>
      <c r="EZ64">
        <v>2</v>
      </c>
      <c r="FA64">
        <v>0.48692600000000003</v>
      </c>
      <c r="FB64">
        <v>0.39172899999999999</v>
      </c>
      <c r="FC64">
        <v>20.272600000000001</v>
      </c>
      <c r="FD64">
        <v>5.2153400000000003</v>
      </c>
      <c r="FE64">
        <v>12.004</v>
      </c>
      <c r="FF64">
        <v>4.9866999999999999</v>
      </c>
      <c r="FG64">
        <v>3.2841999999999998</v>
      </c>
      <c r="FH64">
        <v>9999</v>
      </c>
      <c r="FI64">
        <v>9999</v>
      </c>
      <c r="FJ64">
        <v>9999</v>
      </c>
      <c r="FK64">
        <v>999.9</v>
      </c>
      <c r="FL64">
        <v>1.8656900000000001</v>
      </c>
      <c r="FM64">
        <v>1.86208</v>
      </c>
      <c r="FN64">
        <v>1.8641700000000001</v>
      </c>
      <c r="FO64">
        <v>1.8602700000000001</v>
      </c>
      <c r="FP64">
        <v>1.8609899999999999</v>
      </c>
      <c r="FQ64">
        <v>1.8601399999999999</v>
      </c>
      <c r="FR64">
        <v>1.8618699999999999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2.2959999999999998</v>
      </c>
      <c r="GH64">
        <v>0.1885</v>
      </c>
      <c r="GI64">
        <v>0.88714366665690214</v>
      </c>
      <c r="GJ64">
        <v>4.8896608494293911E-3</v>
      </c>
      <c r="GK64">
        <v>-7.8586513176592118E-7</v>
      </c>
      <c r="GL64">
        <v>-6.6906372272648557E-11</v>
      </c>
      <c r="GM64">
        <v>-0.1240552008387836</v>
      </c>
      <c r="GN64">
        <v>5.7626404307366264E-3</v>
      </c>
      <c r="GO64">
        <v>2.3938185246553831E-4</v>
      </c>
      <c r="GP64">
        <v>-3.5071084383927918E-6</v>
      </c>
      <c r="GQ64">
        <v>6</v>
      </c>
      <c r="GR64">
        <v>2073</v>
      </c>
      <c r="GS64">
        <v>4</v>
      </c>
      <c r="GT64">
        <v>35</v>
      </c>
      <c r="GU64">
        <v>7.3</v>
      </c>
      <c r="GV64">
        <v>7.2</v>
      </c>
      <c r="GW64">
        <v>1.09497</v>
      </c>
      <c r="GX64">
        <v>2.5891099999999998</v>
      </c>
      <c r="GY64">
        <v>2.04834</v>
      </c>
      <c r="GZ64">
        <v>2.6122999999999998</v>
      </c>
      <c r="HA64">
        <v>2.1972700000000001</v>
      </c>
      <c r="HB64">
        <v>2.3168899999999999</v>
      </c>
      <c r="HC64">
        <v>40.323700000000002</v>
      </c>
      <c r="HD64">
        <v>14.175800000000001</v>
      </c>
      <c r="HE64">
        <v>18</v>
      </c>
      <c r="HF64">
        <v>598.01700000000005</v>
      </c>
      <c r="HG64">
        <v>731.53899999999999</v>
      </c>
      <c r="HH64">
        <v>31.000299999999999</v>
      </c>
      <c r="HI64">
        <v>33.436900000000001</v>
      </c>
      <c r="HJ64">
        <v>30.000299999999999</v>
      </c>
      <c r="HK64">
        <v>33.309800000000003</v>
      </c>
      <c r="HL64">
        <v>33.291400000000003</v>
      </c>
      <c r="HM64">
        <v>21.9756</v>
      </c>
      <c r="HN64">
        <v>26.537500000000001</v>
      </c>
      <c r="HO64">
        <v>76.752499999999998</v>
      </c>
      <c r="HP64">
        <v>31</v>
      </c>
      <c r="HQ64">
        <v>332.041</v>
      </c>
      <c r="HR64">
        <v>31.675999999999998</v>
      </c>
      <c r="HS64">
        <v>98.970799999999997</v>
      </c>
      <c r="HT64">
        <v>98.762900000000002</v>
      </c>
    </row>
    <row r="65" spans="1:228" x14ac:dyDescent="0.2">
      <c r="A65">
        <v>50</v>
      </c>
      <c r="B65">
        <v>1668449187.5999999</v>
      </c>
      <c r="C65">
        <v>195.5</v>
      </c>
      <c r="D65" t="s">
        <v>457</v>
      </c>
      <c r="E65" t="s">
        <v>458</v>
      </c>
      <c r="F65">
        <v>4</v>
      </c>
      <c r="G65">
        <v>1668449185.5999999</v>
      </c>
      <c r="H65">
        <f t="shared" si="0"/>
        <v>7.5547644971263935E-4</v>
      </c>
      <c r="I65">
        <f t="shared" si="1"/>
        <v>0.75547644971263939</v>
      </c>
      <c r="J65">
        <f t="shared" si="2"/>
        <v>3.7556403603299424</v>
      </c>
      <c r="K65">
        <f t="shared" si="3"/>
        <v>308.68671428571429</v>
      </c>
      <c r="L65">
        <f t="shared" si="4"/>
        <v>142.99509198678587</v>
      </c>
      <c r="M65">
        <f t="shared" si="5"/>
        <v>14.471443670066247</v>
      </c>
      <c r="N65">
        <f t="shared" si="6"/>
        <v>31.23983023065124</v>
      </c>
      <c r="O65">
        <f t="shared" si="7"/>
        <v>3.8100340733750925E-2</v>
      </c>
      <c r="P65">
        <f t="shared" si="8"/>
        <v>3.6838440391821039</v>
      </c>
      <c r="Q65">
        <f t="shared" si="9"/>
        <v>3.7882771192362982E-2</v>
      </c>
      <c r="R65">
        <f t="shared" si="10"/>
        <v>2.369617600187264E-2</v>
      </c>
      <c r="S65">
        <f t="shared" si="11"/>
        <v>226.13408880656496</v>
      </c>
      <c r="T65">
        <f t="shared" si="12"/>
        <v>33.764463631161469</v>
      </c>
      <c r="U65">
        <f t="shared" si="13"/>
        <v>33.419528571428572</v>
      </c>
      <c r="V65">
        <f t="shared" si="14"/>
        <v>5.1724262332126756</v>
      </c>
      <c r="W65">
        <f t="shared" si="15"/>
        <v>64.634839103908533</v>
      </c>
      <c r="X65">
        <f t="shared" si="16"/>
        <v>3.2380626833036366</v>
      </c>
      <c r="Y65">
        <f t="shared" si="17"/>
        <v>5.0097791348997536</v>
      </c>
      <c r="Z65">
        <f t="shared" si="18"/>
        <v>1.934363549909039</v>
      </c>
      <c r="AA65">
        <f t="shared" si="19"/>
        <v>-33.316511432327395</v>
      </c>
      <c r="AB65">
        <f t="shared" si="20"/>
        <v>-113.04221799772012</v>
      </c>
      <c r="AC65">
        <f t="shared" si="21"/>
        <v>-7.0370347964532822</v>
      </c>
      <c r="AD65">
        <f t="shared" si="22"/>
        <v>72.738324580064187</v>
      </c>
      <c r="AE65">
        <f t="shared" si="23"/>
        <v>27.333342068026287</v>
      </c>
      <c r="AF65">
        <f t="shared" si="24"/>
        <v>0.76733021285308944</v>
      </c>
      <c r="AG65">
        <f t="shared" si="25"/>
        <v>3.7556403603299424</v>
      </c>
      <c r="AH65">
        <v>329.98917447619061</v>
      </c>
      <c r="AI65">
        <v>321.44386666666668</v>
      </c>
      <c r="AJ65">
        <v>1.7020161904761499</v>
      </c>
      <c r="AK65">
        <v>66.64</v>
      </c>
      <c r="AL65">
        <f t="shared" si="26"/>
        <v>0.75547644971263939</v>
      </c>
      <c r="AM65">
        <v>31.691601286683451</v>
      </c>
      <c r="AN65">
        <v>31.995960439560459</v>
      </c>
      <c r="AO65">
        <v>-1.115954548240159E-4</v>
      </c>
      <c r="AP65">
        <v>87.468879537320859</v>
      </c>
      <c r="AQ65">
        <v>78</v>
      </c>
      <c r="AR65">
        <v>12</v>
      </c>
      <c r="AS65">
        <f t="shared" si="27"/>
        <v>1</v>
      </c>
      <c r="AT65">
        <f t="shared" si="28"/>
        <v>0</v>
      </c>
      <c r="AU65">
        <f t="shared" si="29"/>
        <v>47421.039097986715</v>
      </c>
      <c r="AV65">
        <f t="shared" si="30"/>
        <v>1200.0971428571429</v>
      </c>
      <c r="AW65">
        <f t="shared" si="31"/>
        <v>1026.0083278790494</v>
      </c>
      <c r="AX65">
        <f t="shared" si="32"/>
        <v>0.8549377306543452</v>
      </c>
      <c r="AY65">
        <f t="shared" si="33"/>
        <v>0.18842982016288617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1668449185.5999999</v>
      </c>
      <c r="BF65">
        <v>308.68671428571429</v>
      </c>
      <c r="BG65">
        <v>320.13857142857142</v>
      </c>
      <c r="BH65">
        <v>31.995914285714289</v>
      </c>
      <c r="BI65">
        <v>31.68738571428571</v>
      </c>
      <c r="BJ65">
        <v>306.37728571428568</v>
      </c>
      <c r="BK65">
        <v>31.80734285714286</v>
      </c>
      <c r="BL65">
        <v>650.02171428571432</v>
      </c>
      <c r="BM65">
        <v>101.10257142857139</v>
      </c>
      <c r="BN65">
        <v>9.9808799999999989E-2</v>
      </c>
      <c r="BO65">
        <v>32.850342857142863</v>
      </c>
      <c r="BP65">
        <v>33.419528571428572</v>
      </c>
      <c r="BQ65">
        <v>999.89999999999986</v>
      </c>
      <c r="BR65">
        <v>0</v>
      </c>
      <c r="BS65">
        <v>0</v>
      </c>
      <c r="BT65">
        <v>9016.8742857142861</v>
      </c>
      <c r="BU65">
        <v>0</v>
      </c>
      <c r="BV65">
        <v>69.304542857142849</v>
      </c>
      <c r="BW65">
        <v>-11.45167142857143</v>
      </c>
      <c r="BX65">
        <v>318.89</v>
      </c>
      <c r="BY65">
        <v>330.61471428571429</v>
      </c>
      <c r="BZ65">
        <v>0.30854500000000001</v>
      </c>
      <c r="CA65">
        <v>320.13857142857142</v>
      </c>
      <c r="CB65">
        <v>31.68738571428571</v>
      </c>
      <c r="CC65">
        <v>3.2348728571428569</v>
      </c>
      <c r="CD65">
        <v>3.203678571428572</v>
      </c>
      <c r="CE65">
        <v>25.288985714285712</v>
      </c>
      <c r="CF65">
        <v>25.126185714285722</v>
      </c>
      <c r="CG65">
        <v>1200.0971428571429</v>
      </c>
      <c r="CH65">
        <v>0.49999314285714291</v>
      </c>
      <c r="CI65">
        <v>0.5000068571428572</v>
      </c>
      <c r="CJ65">
        <v>0</v>
      </c>
      <c r="CK65">
        <v>1366.6228571428569</v>
      </c>
      <c r="CL65">
        <v>4.9990899999999998</v>
      </c>
      <c r="CM65">
        <v>15198.685714285721</v>
      </c>
      <c r="CN65">
        <v>9558.6214285714286</v>
      </c>
      <c r="CO65">
        <v>42.544285714285706</v>
      </c>
      <c r="CP65">
        <v>44.311999999999998</v>
      </c>
      <c r="CQ65">
        <v>43.348000000000013</v>
      </c>
      <c r="CR65">
        <v>43.311999999999998</v>
      </c>
      <c r="CS65">
        <v>43.928142857142859</v>
      </c>
      <c r="CT65">
        <v>597.54000000000008</v>
      </c>
      <c r="CU65">
        <v>597.55714285714282</v>
      </c>
      <c r="CV65">
        <v>0</v>
      </c>
      <c r="CW65">
        <v>1668449187.5</v>
      </c>
      <c r="CX65">
        <v>0</v>
      </c>
      <c r="CY65">
        <v>1668448751</v>
      </c>
      <c r="CZ65" t="s">
        <v>356</v>
      </c>
      <c r="DA65">
        <v>1668448748.5</v>
      </c>
      <c r="DB65">
        <v>1668448751</v>
      </c>
      <c r="DC65">
        <v>3</v>
      </c>
      <c r="DD65">
        <v>-0.189</v>
      </c>
      <c r="DE65">
        <v>6.0000000000000001E-3</v>
      </c>
      <c r="DF65">
        <v>2.7440000000000002</v>
      </c>
      <c r="DG65">
        <v>0.182</v>
      </c>
      <c r="DH65">
        <v>410</v>
      </c>
      <c r="DI65">
        <v>31</v>
      </c>
      <c r="DJ65">
        <v>0.83</v>
      </c>
      <c r="DK65">
        <v>0.24</v>
      </c>
      <c r="DL65">
        <v>1.1210372286512471</v>
      </c>
      <c r="DM65">
        <v>3.9354695616231783E-2</v>
      </c>
      <c r="DN65">
        <v>64.544428031963562</v>
      </c>
      <c r="DO65">
        <v>1</v>
      </c>
      <c r="DP65">
        <v>-4.1090556046213048E-2</v>
      </c>
      <c r="DQ65">
        <v>1.1292028802711259E-3</v>
      </c>
      <c r="DR65">
        <v>1.699453984189319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2</v>
      </c>
      <c r="DY65">
        <v>2</v>
      </c>
      <c r="DZ65" t="s">
        <v>357</v>
      </c>
      <c r="EA65">
        <v>3.2963100000000001</v>
      </c>
      <c r="EB65">
        <v>2.6254200000000001</v>
      </c>
      <c r="EC65">
        <v>8.0124399999999998E-2</v>
      </c>
      <c r="ED65">
        <v>8.2344600000000004E-2</v>
      </c>
      <c r="EE65">
        <v>0.13347000000000001</v>
      </c>
      <c r="EF65">
        <v>0.13128799999999999</v>
      </c>
      <c r="EG65">
        <v>27807.4</v>
      </c>
      <c r="EH65">
        <v>28391.4</v>
      </c>
      <c r="EI65">
        <v>28124.6</v>
      </c>
      <c r="EJ65">
        <v>29779.200000000001</v>
      </c>
      <c r="EK65">
        <v>33457.300000000003</v>
      </c>
      <c r="EL65">
        <v>35949.199999999997</v>
      </c>
      <c r="EM65">
        <v>39608.6</v>
      </c>
      <c r="EN65">
        <v>42608.4</v>
      </c>
      <c r="EO65">
        <v>2.0855299999999999</v>
      </c>
      <c r="EP65">
        <v>2.1648200000000002</v>
      </c>
      <c r="EQ65">
        <v>0.135042</v>
      </c>
      <c r="ER65">
        <v>0</v>
      </c>
      <c r="ES65">
        <v>31.238099999999999</v>
      </c>
      <c r="ET65">
        <v>999.9</v>
      </c>
      <c r="EU65">
        <v>70.3</v>
      </c>
      <c r="EV65">
        <v>35.200000000000003</v>
      </c>
      <c r="EW65">
        <v>39.707099999999997</v>
      </c>
      <c r="EX65">
        <v>57.154499999999999</v>
      </c>
      <c r="EY65">
        <v>-4.3549699999999998</v>
      </c>
      <c r="EZ65">
        <v>2</v>
      </c>
      <c r="FA65">
        <v>0.48699999999999999</v>
      </c>
      <c r="FB65">
        <v>0.39357300000000001</v>
      </c>
      <c r="FC65">
        <v>20.2729</v>
      </c>
      <c r="FD65">
        <v>5.2172900000000002</v>
      </c>
      <c r="FE65">
        <v>12.004</v>
      </c>
      <c r="FF65">
        <v>4.9873500000000002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1.8656900000000001</v>
      </c>
      <c r="FM65">
        <v>1.8620699999999999</v>
      </c>
      <c r="FN65">
        <v>1.8641700000000001</v>
      </c>
      <c r="FO65">
        <v>1.8602700000000001</v>
      </c>
      <c r="FP65">
        <v>1.86097</v>
      </c>
      <c r="FQ65">
        <v>1.86016</v>
      </c>
      <c r="FR65">
        <v>1.8618600000000001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2.3239999999999998</v>
      </c>
      <c r="GH65">
        <v>0.18859999999999999</v>
      </c>
      <c r="GI65">
        <v>0.88714366665690214</v>
      </c>
      <c r="GJ65">
        <v>4.8896608494293911E-3</v>
      </c>
      <c r="GK65">
        <v>-7.8586513176592118E-7</v>
      </c>
      <c r="GL65">
        <v>-6.6906372272648557E-11</v>
      </c>
      <c r="GM65">
        <v>-0.1240552008387836</v>
      </c>
      <c r="GN65">
        <v>5.7626404307366264E-3</v>
      </c>
      <c r="GO65">
        <v>2.3938185246553831E-4</v>
      </c>
      <c r="GP65">
        <v>-3.5071084383927918E-6</v>
      </c>
      <c r="GQ65">
        <v>6</v>
      </c>
      <c r="GR65">
        <v>2073</v>
      </c>
      <c r="GS65">
        <v>4</v>
      </c>
      <c r="GT65">
        <v>35</v>
      </c>
      <c r="GU65">
        <v>7.3</v>
      </c>
      <c r="GV65">
        <v>7.3</v>
      </c>
      <c r="GW65">
        <v>1.11328</v>
      </c>
      <c r="GX65">
        <v>2.5866699999999998</v>
      </c>
      <c r="GY65">
        <v>2.04834</v>
      </c>
      <c r="GZ65">
        <v>2.6122999999999998</v>
      </c>
      <c r="HA65">
        <v>2.1972700000000001</v>
      </c>
      <c r="HB65">
        <v>2.32056</v>
      </c>
      <c r="HC65">
        <v>40.323700000000002</v>
      </c>
      <c r="HD65">
        <v>14.175800000000001</v>
      </c>
      <c r="HE65">
        <v>18</v>
      </c>
      <c r="HF65">
        <v>597.94600000000003</v>
      </c>
      <c r="HG65">
        <v>731.54899999999998</v>
      </c>
      <c r="HH65">
        <v>31.000499999999999</v>
      </c>
      <c r="HI65">
        <v>33.439900000000002</v>
      </c>
      <c r="HJ65">
        <v>30.000299999999999</v>
      </c>
      <c r="HK65">
        <v>33.312100000000001</v>
      </c>
      <c r="HL65">
        <v>33.294199999999996</v>
      </c>
      <c r="HM65">
        <v>22.3491</v>
      </c>
      <c r="HN65">
        <v>26.537500000000001</v>
      </c>
      <c r="HO65">
        <v>76.752499999999998</v>
      </c>
      <c r="HP65">
        <v>31</v>
      </c>
      <c r="HQ65">
        <v>338.79399999999998</v>
      </c>
      <c r="HR65">
        <v>31.675999999999998</v>
      </c>
      <c r="HS65">
        <v>98.971000000000004</v>
      </c>
      <c r="HT65">
        <v>98.763599999999997</v>
      </c>
    </row>
    <row r="66" spans="1:228" x14ac:dyDescent="0.2">
      <c r="A66">
        <v>51</v>
      </c>
      <c r="B66">
        <v>1668449191.5999999</v>
      </c>
      <c r="C66">
        <v>199.5</v>
      </c>
      <c r="D66" t="s">
        <v>459</v>
      </c>
      <c r="E66" t="s">
        <v>460</v>
      </c>
      <c r="F66">
        <v>4</v>
      </c>
      <c r="G66">
        <v>1668449189.2874999</v>
      </c>
      <c r="H66">
        <f t="shared" si="0"/>
        <v>7.7486816653036552E-4</v>
      </c>
      <c r="I66">
        <f t="shared" si="1"/>
        <v>0.7748681665303655</v>
      </c>
      <c r="J66">
        <f t="shared" si="2"/>
        <v>3.6654881909490742</v>
      </c>
      <c r="K66">
        <f t="shared" si="3"/>
        <v>314.85137500000002</v>
      </c>
      <c r="L66">
        <f t="shared" si="4"/>
        <v>156.29969142829245</v>
      </c>
      <c r="M66">
        <f t="shared" si="5"/>
        <v>15.818155999297405</v>
      </c>
      <c r="N66">
        <f t="shared" si="6"/>
        <v>31.864222640696592</v>
      </c>
      <c r="O66">
        <f t="shared" si="7"/>
        <v>3.9027390628046346E-2</v>
      </c>
      <c r="P66">
        <f t="shared" si="8"/>
        <v>3.6841036163014809</v>
      </c>
      <c r="Q66">
        <f t="shared" si="9"/>
        <v>3.8799154771490679E-2</v>
      </c>
      <c r="R66">
        <f t="shared" si="10"/>
        <v>2.4269866366381405E-2</v>
      </c>
      <c r="S66">
        <f t="shared" si="11"/>
        <v>226.1236210737105</v>
      </c>
      <c r="T66">
        <f t="shared" si="12"/>
        <v>33.761993130846228</v>
      </c>
      <c r="U66">
        <f t="shared" si="13"/>
        <v>33.428550000000001</v>
      </c>
      <c r="V66">
        <f t="shared" si="14"/>
        <v>5.17504068518432</v>
      </c>
      <c r="W66">
        <f t="shared" si="15"/>
        <v>64.624970480031266</v>
      </c>
      <c r="X66">
        <f t="shared" si="16"/>
        <v>3.2378769143664732</v>
      </c>
      <c r="Y66">
        <f t="shared" si="17"/>
        <v>5.0102567015747548</v>
      </c>
      <c r="Z66">
        <f t="shared" si="18"/>
        <v>1.9371637708178469</v>
      </c>
      <c r="AA66">
        <f t="shared" si="19"/>
        <v>-34.17168614398912</v>
      </c>
      <c r="AB66">
        <f t="shared" si="20"/>
        <v>-114.50541045184619</v>
      </c>
      <c r="AC66">
        <f t="shared" si="21"/>
        <v>-7.1279927303064845</v>
      </c>
      <c r="AD66">
        <f t="shared" si="22"/>
        <v>70.318531747568699</v>
      </c>
      <c r="AE66">
        <f t="shared" si="23"/>
        <v>27.581283541353084</v>
      </c>
      <c r="AF66">
        <f t="shared" si="24"/>
        <v>0.80014344499942758</v>
      </c>
      <c r="AG66">
        <f t="shared" si="25"/>
        <v>3.6654881909490742</v>
      </c>
      <c r="AH66">
        <v>337.0582161316018</v>
      </c>
      <c r="AI66">
        <v>328.40496969696972</v>
      </c>
      <c r="AJ66">
        <v>1.737898874458897</v>
      </c>
      <c r="AK66">
        <v>66.64</v>
      </c>
      <c r="AL66">
        <f t="shared" si="26"/>
        <v>0.7748681665303655</v>
      </c>
      <c r="AM66">
        <v>31.679046872012929</v>
      </c>
      <c r="AN66">
        <v>31.990347252747291</v>
      </c>
      <c r="AO66">
        <v>5.141703445157263E-5</v>
      </c>
      <c r="AP66">
        <v>87.468879537320859</v>
      </c>
      <c r="AQ66">
        <v>78</v>
      </c>
      <c r="AR66">
        <v>12</v>
      </c>
      <c r="AS66">
        <f t="shared" si="27"/>
        <v>1</v>
      </c>
      <c r="AT66">
        <f t="shared" si="28"/>
        <v>0</v>
      </c>
      <c r="AU66">
        <f t="shared" si="29"/>
        <v>47425.429465021429</v>
      </c>
      <c r="AV66">
        <f t="shared" si="30"/>
        <v>1200.0574999999999</v>
      </c>
      <c r="AW66">
        <f t="shared" si="31"/>
        <v>1025.9728824216115</v>
      </c>
      <c r="AX66">
        <f t="shared" si="32"/>
        <v>0.8549364363137697</v>
      </c>
      <c r="AY66">
        <f t="shared" si="33"/>
        <v>0.1884273220855755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1668449189.2874999</v>
      </c>
      <c r="BF66">
        <v>314.85137500000002</v>
      </c>
      <c r="BG66">
        <v>326.41300000000001</v>
      </c>
      <c r="BH66">
        <v>31.993562499999999</v>
      </c>
      <c r="BI66">
        <v>31.671824999999998</v>
      </c>
      <c r="BJ66">
        <v>312.51487500000002</v>
      </c>
      <c r="BK66">
        <v>31.805</v>
      </c>
      <c r="BL66">
        <v>649.99225000000001</v>
      </c>
      <c r="BM66">
        <v>101.103875</v>
      </c>
      <c r="BN66">
        <v>0.100137975</v>
      </c>
      <c r="BO66">
        <v>32.852037500000002</v>
      </c>
      <c r="BP66">
        <v>33.428550000000001</v>
      </c>
      <c r="BQ66">
        <v>999.9</v>
      </c>
      <c r="BR66">
        <v>0</v>
      </c>
      <c r="BS66">
        <v>0</v>
      </c>
      <c r="BT66">
        <v>9017.6550000000007</v>
      </c>
      <c r="BU66">
        <v>0</v>
      </c>
      <c r="BV66">
        <v>69.099774999999994</v>
      </c>
      <c r="BW66">
        <v>-11.5618125</v>
      </c>
      <c r="BX66">
        <v>325.25737500000002</v>
      </c>
      <c r="BY66">
        <v>337.08937500000002</v>
      </c>
      <c r="BZ66">
        <v>0.32172187499999999</v>
      </c>
      <c r="CA66">
        <v>326.41300000000001</v>
      </c>
      <c r="CB66">
        <v>31.671824999999998</v>
      </c>
      <c r="CC66">
        <v>3.2346762500000001</v>
      </c>
      <c r="CD66">
        <v>3.2021475000000001</v>
      </c>
      <c r="CE66">
        <v>25.287949999999999</v>
      </c>
      <c r="CF66">
        <v>25.11815</v>
      </c>
      <c r="CG66">
        <v>1200.0574999999999</v>
      </c>
      <c r="CH66">
        <v>0.50003687499999994</v>
      </c>
      <c r="CI66">
        <v>0.49996299999999999</v>
      </c>
      <c r="CJ66">
        <v>0</v>
      </c>
      <c r="CK66">
        <v>1366.09</v>
      </c>
      <c r="CL66">
        <v>4.9990899999999998</v>
      </c>
      <c r="CM66">
        <v>15193.6</v>
      </c>
      <c r="CN66">
        <v>9558.4562499999993</v>
      </c>
      <c r="CO66">
        <v>42.561999999999998</v>
      </c>
      <c r="CP66">
        <v>44.311999999999998</v>
      </c>
      <c r="CQ66">
        <v>43.367125000000001</v>
      </c>
      <c r="CR66">
        <v>43.311999999999998</v>
      </c>
      <c r="CS66">
        <v>43.882750000000001</v>
      </c>
      <c r="CT66">
        <v>597.57249999999999</v>
      </c>
      <c r="CU66">
        <v>597.48625000000004</v>
      </c>
      <c r="CV66">
        <v>0</v>
      </c>
      <c r="CW66">
        <v>1668449191.7</v>
      </c>
      <c r="CX66">
        <v>0</v>
      </c>
      <c r="CY66">
        <v>1668448751</v>
      </c>
      <c r="CZ66" t="s">
        <v>356</v>
      </c>
      <c r="DA66">
        <v>1668448748.5</v>
      </c>
      <c r="DB66">
        <v>1668448751</v>
      </c>
      <c r="DC66">
        <v>3</v>
      </c>
      <c r="DD66">
        <v>-0.189</v>
      </c>
      <c r="DE66">
        <v>6.0000000000000001E-3</v>
      </c>
      <c r="DF66">
        <v>2.7440000000000002</v>
      </c>
      <c r="DG66">
        <v>0.182</v>
      </c>
      <c r="DH66">
        <v>410</v>
      </c>
      <c r="DI66">
        <v>31</v>
      </c>
      <c r="DJ66">
        <v>0.83</v>
      </c>
      <c r="DK66">
        <v>0.24</v>
      </c>
      <c r="DL66">
        <v>1.117617515650571</v>
      </c>
      <c r="DM66">
        <v>3.9281906216272131E-2</v>
      </c>
      <c r="DN66">
        <v>64.536072088717646</v>
      </c>
      <c r="DO66">
        <v>1</v>
      </c>
      <c r="DP66">
        <v>-4.0992687672840603E-2</v>
      </c>
      <c r="DQ66">
        <v>1.1302539593689249E-3</v>
      </c>
      <c r="DR66">
        <v>1.6992355791430409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2</v>
      </c>
      <c r="DY66">
        <v>2</v>
      </c>
      <c r="DZ66" t="s">
        <v>357</v>
      </c>
      <c r="EA66">
        <v>3.2965200000000001</v>
      </c>
      <c r="EB66">
        <v>2.6255199999999999</v>
      </c>
      <c r="EC66">
        <v>8.1539100000000003E-2</v>
      </c>
      <c r="ED66">
        <v>8.3699999999999997E-2</v>
      </c>
      <c r="EE66">
        <v>0.13344300000000001</v>
      </c>
      <c r="EF66">
        <v>0.13126399999999999</v>
      </c>
      <c r="EG66">
        <v>27765.4</v>
      </c>
      <c r="EH66">
        <v>28349.1</v>
      </c>
      <c r="EI66">
        <v>28125.4</v>
      </c>
      <c r="EJ66">
        <v>29778.799999999999</v>
      </c>
      <c r="EK66">
        <v>33459.300000000003</v>
      </c>
      <c r="EL66">
        <v>35950.300000000003</v>
      </c>
      <c r="EM66">
        <v>39609.699999999997</v>
      </c>
      <c r="EN66">
        <v>42608.5</v>
      </c>
      <c r="EO66">
        <v>2.0860799999999999</v>
      </c>
      <c r="EP66">
        <v>2.1646700000000001</v>
      </c>
      <c r="EQ66">
        <v>0.13492299999999999</v>
      </c>
      <c r="ER66">
        <v>0</v>
      </c>
      <c r="ES66">
        <v>31.240600000000001</v>
      </c>
      <c r="ET66">
        <v>999.9</v>
      </c>
      <c r="EU66">
        <v>70.3</v>
      </c>
      <c r="EV66">
        <v>35.200000000000003</v>
      </c>
      <c r="EW66">
        <v>39.7104</v>
      </c>
      <c r="EX66">
        <v>57.124499999999998</v>
      </c>
      <c r="EY66">
        <v>-4.4831700000000003</v>
      </c>
      <c r="EZ66">
        <v>2</v>
      </c>
      <c r="FA66">
        <v>0.48722799999999999</v>
      </c>
      <c r="FB66">
        <v>0.39441199999999998</v>
      </c>
      <c r="FC66">
        <v>20.273</v>
      </c>
      <c r="FD66">
        <v>5.2181899999999999</v>
      </c>
      <c r="FE66">
        <v>12.004</v>
      </c>
      <c r="FF66">
        <v>4.9875999999999996</v>
      </c>
      <c r="FG66">
        <v>3.2848000000000002</v>
      </c>
      <c r="FH66">
        <v>9999</v>
      </c>
      <c r="FI66">
        <v>9999</v>
      </c>
      <c r="FJ66">
        <v>9999</v>
      </c>
      <c r="FK66">
        <v>999.9</v>
      </c>
      <c r="FL66">
        <v>1.8656900000000001</v>
      </c>
      <c r="FM66">
        <v>1.8620399999999999</v>
      </c>
      <c r="FN66">
        <v>1.8641700000000001</v>
      </c>
      <c r="FO66">
        <v>1.86025</v>
      </c>
      <c r="FP66">
        <v>1.8609599999999999</v>
      </c>
      <c r="FQ66">
        <v>1.86015</v>
      </c>
      <c r="FR66">
        <v>1.86185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2.3530000000000002</v>
      </c>
      <c r="GH66">
        <v>0.1885</v>
      </c>
      <c r="GI66">
        <v>0.88714366665690214</v>
      </c>
      <c r="GJ66">
        <v>4.8896608494293911E-3</v>
      </c>
      <c r="GK66">
        <v>-7.8586513176592118E-7</v>
      </c>
      <c r="GL66">
        <v>-6.6906372272648557E-11</v>
      </c>
      <c r="GM66">
        <v>-0.1240552008387836</v>
      </c>
      <c r="GN66">
        <v>5.7626404307366264E-3</v>
      </c>
      <c r="GO66">
        <v>2.3938185246553831E-4</v>
      </c>
      <c r="GP66">
        <v>-3.5071084383927918E-6</v>
      </c>
      <c r="GQ66">
        <v>6</v>
      </c>
      <c r="GR66">
        <v>2073</v>
      </c>
      <c r="GS66">
        <v>4</v>
      </c>
      <c r="GT66">
        <v>35</v>
      </c>
      <c r="GU66">
        <v>7.4</v>
      </c>
      <c r="GV66">
        <v>7.3</v>
      </c>
      <c r="GW66">
        <v>1.1303700000000001</v>
      </c>
      <c r="GX66">
        <v>2.5842299999999998</v>
      </c>
      <c r="GY66">
        <v>2.04834</v>
      </c>
      <c r="GZ66">
        <v>2.6122999999999998</v>
      </c>
      <c r="HA66">
        <v>2.1972700000000001</v>
      </c>
      <c r="HB66">
        <v>2.34375</v>
      </c>
      <c r="HC66">
        <v>40.323700000000002</v>
      </c>
      <c r="HD66">
        <v>14.1846</v>
      </c>
      <c r="HE66">
        <v>18</v>
      </c>
      <c r="HF66">
        <v>598.36599999999999</v>
      </c>
      <c r="HG66">
        <v>731.42200000000003</v>
      </c>
      <c r="HH66">
        <v>31.000399999999999</v>
      </c>
      <c r="HI66">
        <v>33.441899999999997</v>
      </c>
      <c r="HJ66">
        <v>30.000399999999999</v>
      </c>
      <c r="HK66">
        <v>33.313499999999998</v>
      </c>
      <c r="HL66">
        <v>33.295499999999997</v>
      </c>
      <c r="HM66">
        <v>22.709</v>
      </c>
      <c r="HN66">
        <v>26.537500000000001</v>
      </c>
      <c r="HO66">
        <v>76.752499999999998</v>
      </c>
      <c r="HP66">
        <v>31</v>
      </c>
      <c r="HQ66">
        <v>345.76</v>
      </c>
      <c r="HR66">
        <v>31.675999999999998</v>
      </c>
      <c r="HS66">
        <v>98.973799999999997</v>
      </c>
      <c r="HT66">
        <v>98.763099999999994</v>
      </c>
    </row>
    <row r="67" spans="1:228" x14ac:dyDescent="0.2">
      <c r="A67">
        <v>52</v>
      </c>
      <c r="B67">
        <v>1668449195.5999999</v>
      </c>
      <c r="C67">
        <v>203.5</v>
      </c>
      <c r="D67" t="s">
        <v>461</v>
      </c>
      <c r="E67" t="s">
        <v>462</v>
      </c>
      <c r="F67">
        <v>4</v>
      </c>
      <c r="G67">
        <v>1668449193.5999999</v>
      </c>
      <c r="H67">
        <f t="shared" si="0"/>
        <v>7.7040081588158307E-4</v>
      </c>
      <c r="I67">
        <f t="shared" si="1"/>
        <v>0.77040081588158305</v>
      </c>
      <c r="J67">
        <f t="shared" si="2"/>
        <v>3.6964983660703812</v>
      </c>
      <c r="K67">
        <f t="shared" si="3"/>
        <v>322.06799999999998</v>
      </c>
      <c r="L67">
        <f t="shared" si="4"/>
        <v>160.97540115666138</v>
      </c>
      <c r="M67">
        <f t="shared" si="5"/>
        <v>16.291379898277416</v>
      </c>
      <c r="N67">
        <f t="shared" si="6"/>
        <v>32.594620689729439</v>
      </c>
      <c r="O67">
        <f t="shared" si="7"/>
        <v>3.8755374095240144E-2</v>
      </c>
      <c r="P67">
        <f t="shared" si="8"/>
        <v>3.6813592749594037</v>
      </c>
      <c r="Q67">
        <f t="shared" si="9"/>
        <v>3.8530132071517238E-2</v>
      </c>
      <c r="R67">
        <f t="shared" si="10"/>
        <v>2.4101460334778026E-2</v>
      </c>
      <c r="S67">
        <f t="shared" si="11"/>
        <v>226.12207719377159</v>
      </c>
      <c r="T67">
        <f t="shared" si="12"/>
        <v>33.763507307678744</v>
      </c>
      <c r="U67">
        <f t="shared" si="13"/>
        <v>33.432642857142859</v>
      </c>
      <c r="V67">
        <f t="shared" si="14"/>
        <v>5.1762271932413357</v>
      </c>
      <c r="W67">
        <f t="shared" si="15"/>
        <v>64.603309538938817</v>
      </c>
      <c r="X67">
        <f t="shared" si="16"/>
        <v>3.2367822172131655</v>
      </c>
      <c r="Y67">
        <f t="shared" si="17"/>
        <v>5.0102421072750722</v>
      </c>
      <c r="Z67">
        <f t="shared" si="18"/>
        <v>1.9394449760281702</v>
      </c>
      <c r="AA67">
        <f t="shared" si="19"/>
        <v>-33.97467598037781</v>
      </c>
      <c r="AB67">
        <f t="shared" si="20"/>
        <v>-115.24269869000227</v>
      </c>
      <c r="AC67">
        <f t="shared" si="21"/>
        <v>-7.1793792806576988</v>
      </c>
      <c r="AD67">
        <f t="shared" si="22"/>
        <v>69.725323242733793</v>
      </c>
      <c r="AE67">
        <f t="shared" si="23"/>
        <v>27.263135361417508</v>
      </c>
      <c r="AF67">
        <f t="shared" si="24"/>
        <v>0.78483533733849964</v>
      </c>
      <c r="AG67">
        <f t="shared" si="25"/>
        <v>3.6964983660703812</v>
      </c>
      <c r="AH67">
        <v>343.82390451255412</v>
      </c>
      <c r="AI67">
        <v>335.27242424242399</v>
      </c>
      <c r="AJ67">
        <v>1.709458614718472</v>
      </c>
      <c r="AK67">
        <v>66.64</v>
      </c>
      <c r="AL67">
        <f t="shared" si="26"/>
        <v>0.77040081588158305</v>
      </c>
      <c r="AM67">
        <v>31.668707407276401</v>
      </c>
      <c r="AN67">
        <v>31.979653846153859</v>
      </c>
      <c r="AO67">
        <v>-2.1238054939218981E-4</v>
      </c>
      <c r="AP67">
        <v>87.468879537320859</v>
      </c>
      <c r="AQ67">
        <v>78</v>
      </c>
      <c r="AR67">
        <v>12</v>
      </c>
      <c r="AS67">
        <f t="shared" si="27"/>
        <v>1</v>
      </c>
      <c r="AT67">
        <f t="shared" si="28"/>
        <v>0</v>
      </c>
      <c r="AU67">
        <f t="shared" si="29"/>
        <v>47376.350788676464</v>
      </c>
      <c r="AV67">
        <f t="shared" si="30"/>
        <v>1200.048571428571</v>
      </c>
      <c r="AW67">
        <f t="shared" si="31"/>
        <v>1025.965320825788</v>
      </c>
      <c r="AX67">
        <f t="shared" si="32"/>
        <v>0.85493649611569511</v>
      </c>
      <c r="AY67">
        <f t="shared" si="33"/>
        <v>0.18842743750329174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1668449193.5999999</v>
      </c>
      <c r="BF67">
        <v>322.06799999999998</v>
      </c>
      <c r="BG67">
        <v>333.4988571428571</v>
      </c>
      <c r="BH67">
        <v>31.982700000000001</v>
      </c>
      <c r="BI67">
        <v>31.667085714285719</v>
      </c>
      <c r="BJ67">
        <v>319.70028571428571</v>
      </c>
      <c r="BK67">
        <v>31.794271428571431</v>
      </c>
      <c r="BL67">
        <v>649.93328571428572</v>
      </c>
      <c r="BM67">
        <v>101.1044285714286</v>
      </c>
      <c r="BN67">
        <v>9.9729214285714268E-2</v>
      </c>
      <c r="BO67">
        <v>32.851985714285711</v>
      </c>
      <c r="BP67">
        <v>33.432642857142859</v>
      </c>
      <c r="BQ67">
        <v>999.89999999999986</v>
      </c>
      <c r="BR67">
        <v>0</v>
      </c>
      <c r="BS67">
        <v>0</v>
      </c>
      <c r="BT67">
        <v>9008.1242857142861</v>
      </c>
      <c r="BU67">
        <v>0</v>
      </c>
      <c r="BV67">
        <v>68.803828571428568</v>
      </c>
      <c r="BW67">
        <v>-11.430814285714289</v>
      </c>
      <c r="BX67">
        <v>332.70914285714292</v>
      </c>
      <c r="BY67">
        <v>344.40514285714289</v>
      </c>
      <c r="BZ67">
        <v>0.31561214285714279</v>
      </c>
      <c r="CA67">
        <v>333.4988571428571</v>
      </c>
      <c r="CB67">
        <v>31.667085714285719</v>
      </c>
      <c r="CC67">
        <v>3.2335914285714278</v>
      </c>
      <c r="CD67">
        <v>3.2016828571428571</v>
      </c>
      <c r="CE67">
        <v>25.282314285714289</v>
      </c>
      <c r="CF67">
        <v>25.11571428571429</v>
      </c>
      <c r="CG67">
        <v>1200.048571428571</v>
      </c>
      <c r="CH67">
        <v>0.50003485714285711</v>
      </c>
      <c r="CI67">
        <v>0.49996514285714289</v>
      </c>
      <c r="CJ67">
        <v>0</v>
      </c>
      <c r="CK67">
        <v>1365.81</v>
      </c>
      <c r="CL67">
        <v>4.9990899999999998</v>
      </c>
      <c r="CM67">
        <v>15188.32857142857</v>
      </c>
      <c r="CN67">
        <v>9558.3771428571399</v>
      </c>
      <c r="CO67">
        <v>42.561999999999998</v>
      </c>
      <c r="CP67">
        <v>44.311999999999998</v>
      </c>
      <c r="CQ67">
        <v>43.375</v>
      </c>
      <c r="CR67">
        <v>43.311999999999998</v>
      </c>
      <c r="CS67">
        <v>43.910428571428582</v>
      </c>
      <c r="CT67">
        <v>597.56571428571431</v>
      </c>
      <c r="CU67">
        <v>597.48428571428565</v>
      </c>
      <c r="CV67">
        <v>0</v>
      </c>
      <c r="CW67">
        <v>1668449195.9000001</v>
      </c>
      <c r="CX67">
        <v>0</v>
      </c>
      <c r="CY67">
        <v>1668448751</v>
      </c>
      <c r="CZ67" t="s">
        <v>356</v>
      </c>
      <c r="DA67">
        <v>1668448748.5</v>
      </c>
      <c r="DB67">
        <v>1668448751</v>
      </c>
      <c r="DC67">
        <v>3</v>
      </c>
      <c r="DD67">
        <v>-0.189</v>
      </c>
      <c r="DE67">
        <v>6.0000000000000001E-3</v>
      </c>
      <c r="DF67">
        <v>2.7440000000000002</v>
      </c>
      <c r="DG67">
        <v>0.182</v>
      </c>
      <c r="DH67">
        <v>410</v>
      </c>
      <c r="DI67">
        <v>31</v>
      </c>
      <c r="DJ67">
        <v>0.83</v>
      </c>
      <c r="DK67">
        <v>0.24</v>
      </c>
      <c r="DL67">
        <v>1.1132694442028459</v>
      </c>
      <c r="DM67">
        <v>3.9189138852813693E-2</v>
      </c>
      <c r="DN67">
        <v>64.525324495080838</v>
      </c>
      <c r="DO67">
        <v>1</v>
      </c>
      <c r="DP67">
        <v>-4.0868948396338457E-2</v>
      </c>
      <c r="DQ67">
        <v>1.1315712643466731E-3</v>
      </c>
      <c r="DR67">
        <v>1.698954469076789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2</v>
      </c>
      <c r="DY67">
        <v>2</v>
      </c>
      <c r="DZ67" t="s">
        <v>357</v>
      </c>
      <c r="EA67">
        <v>3.2962600000000002</v>
      </c>
      <c r="EB67">
        <v>2.6257000000000001</v>
      </c>
      <c r="EC67">
        <v>8.2905400000000004E-2</v>
      </c>
      <c r="ED67">
        <v>8.5043599999999997E-2</v>
      </c>
      <c r="EE67">
        <v>0.13342599999999999</v>
      </c>
      <c r="EF67">
        <v>0.13126199999999999</v>
      </c>
      <c r="EG67">
        <v>27723.5</v>
      </c>
      <c r="EH67">
        <v>28307.599999999999</v>
      </c>
      <c r="EI67">
        <v>28124.799999999999</v>
      </c>
      <c r="EJ67">
        <v>29778.799999999999</v>
      </c>
      <c r="EK67">
        <v>33459.5</v>
      </c>
      <c r="EL67">
        <v>35950.300000000003</v>
      </c>
      <c r="EM67">
        <v>39609</v>
      </c>
      <c r="EN67">
        <v>42608.2</v>
      </c>
      <c r="EO67">
        <v>2.08568</v>
      </c>
      <c r="EP67">
        <v>2.1646700000000001</v>
      </c>
      <c r="EQ67">
        <v>0.135377</v>
      </c>
      <c r="ER67">
        <v>0</v>
      </c>
      <c r="ES67">
        <v>31.242999999999999</v>
      </c>
      <c r="ET67">
        <v>999.9</v>
      </c>
      <c r="EU67">
        <v>70.3</v>
      </c>
      <c r="EV67">
        <v>35.200000000000003</v>
      </c>
      <c r="EW67">
        <v>39.707500000000003</v>
      </c>
      <c r="EX67">
        <v>57.094499999999996</v>
      </c>
      <c r="EY67">
        <v>-4.4351000000000003</v>
      </c>
      <c r="EZ67">
        <v>2</v>
      </c>
      <c r="FA67">
        <v>0.48751499999999998</v>
      </c>
      <c r="FB67">
        <v>0.39630399999999999</v>
      </c>
      <c r="FC67">
        <v>20.2729</v>
      </c>
      <c r="FD67">
        <v>5.2175900000000004</v>
      </c>
      <c r="FE67">
        <v>12.004</v>
      </c>
      <c r="FF67">
        <v>4.9874499999999999</v>
      </c>
      <c r="FG67">
        <v>3.2847</v>
      </c>
      <c r="FH67">
        <v>9999</v>
      </c>
      <c r="FI67">
        <v>9999</v>
      </c>
      <c r="FJ67">
        <v>9999</v>
      </c>
      <c r="FK67">
        <v>999.9</v>
      </c>
      <c r="FL67">
        <v>1.8656900000000001</v>
      </c>
      <c r="FM67">
        <v>1.86206</v>
      </c>
      <c r="FN67">
        <v>1.8641700000000001</v>
      </c>
      <c r="FO67">
        <v>1.8602799999999999</v>
      </c>
      <c r="FP67">
        <v>1.8609800000000001</v>
      </c>
      <c r="FQ67">
        <v>1.8601700000000001</v>
      </c>
      <c r="FR67">
        <v>1.8618600000000001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2.3820000000000001</v>
      </c>
      <c r="GH67">
        <v>0.18840000000000001</v>
      </c>
      <c r="GI67">
        <v>0.88714366665690214</v>
      </c>
      <c r="GJ67">
        <v>4.8896608494293911E-3</v>
      </c>
      <c r="GK67">
        <v>-7.8586513176592118E-7</v>
      </c>
      <c r="GL67">
        <v>-6.6906372272648557E-11</v>
      </c>
      <c r="GM67">
        <v>-0.1240552008387836</v>
      </c>
      <c r="GN67">
        <v>5.7626404307366264E-3</v>
      </c>
      <c r="GO67">
        <v>2.3938185246553831E-4</v>
      </c>
      <c r="GP67">
        <v>-3.5071084383927918E-6</v>
      </c>
      <c r="GQ67">
        <v>6</v>
      </c>
      <c r="GR67">
        <v>2073</v>
      </c>
      <c r="GS67">
        <v>4</v>
      </c>
      <c r="GT67">
        <v>35</v>
      </c>
      <c r="GU67">
        <v>7.5</v>
      </c>
      <c r="GV67">
        <v>7.4</v>
      </c>
      <c r="GW67">
        <v>1.1511199999999999</v>
      </c>
      <c r="GX67">
        <v>2.5927699999999998</v>
      </c>
      <c r="GY67">
        <v>2.04834</v>
      </c>
      <c r="GZ67">
        <v>2.6122999999999998</v>
      </c>
      <c r="HA67">
        <v>2.1972700000000001</v>
      </c>
      <c r="HB67">
        <v>2.2949199999999998</v>
      </c>
      <c r="HC67">
        <v>40.323700000000002</v>
      </c>
      <c r="HD67">
        <v>14.1671</v>
      </c>
      <c r="HE67">
        <v>18</v>
      </c>
      <c r="HF67">
        <v>598.09799999999996</v>
      </c>
      <c r="HG67">
        <v>731.452</v>
      </c>
      <c r="HH67">
        <v>31.000499999999999</v>
      </c>
      <c r="HI67">
        <v>33.444400000000002</v>
      </c>
      <c r="HJ67">
        <v>30.000299999999999</v>
      </c>
      <c r="HK67">
        <v>33.316499999999998</v>
      </c>
      <c r="HL67">
        <v>33.297899999999998</v>
      </c>
      <c r="HM67">
        <v>23.045000000000002</v>
      </c>
      <c r="HN67">
        <v>26.537500000000001</v>
      </c>
      <c r="HO67">
        <v>76.752499999999998</v>
      </c>
      <c r="HP67">
        <v>31</v>
      </c>
      <c r="HQ67">
        <v>352.55399999999997</v>
      </c>
      <c r="HR67">
        <v>31.675999999999998</v>
      </c>
      <c r="HS67">
        <v>98.971999999999994</v>
      </c>
      <c r="HT67">
        <v>98.762900000000002</v>
      </c>
    </row>
    <row r="68" spans="1:228" x14ac:dyDescent="0.2">
      <c r="A68">
        <v>53</v>
      </c>
      <c r="B68">
        <v>1668449199.5999999</v>
      </c>
      <c r="C68">
        <v>207.5</v>
      </c>
      <c r="D68" t="s">
        <v>463</v>
      </c>
      <c r="E68" t="s">
        <v>464</v>
      </c>
      <c r="F68">
        <v>4</v>
      </c>
      <c r="G68">
        <v>1668449197.2874999</v>
      </c>
      <c r="H68">
        <f t="shared" si="0"/>
        <v>7.7785733808363993E-4</v>
      </c>
      <c r="I68">
        <f t="shared" si="1"/>
        <v>0.77785733808363988</v>
      </c>
      <c r="J68">
        <f t="shared" si="2"/>
        <v>3.6382998784290481</v>
      </c>
      <c r="K68">
        <f t="shared" si="3"/>
        <v>328.17562500000003</v>
      </c>
      <c r="L68">
        <f t="shared" si="4"/>
        <v>170.69508108225108</v>
      </c>
      <c r="M68">
        <f t="shared" si="5"/>
        <v>17.275430883815133</v>
      </c>
      <c r="N68">
        <f t="shared" si="6"/>
        <v>33.213466325420889</v>
      </c>
      <c r="O68">
        <f t="shared" si="7"/>
        <v>3.913292927196383E-2</v>
      </c>
      <c r="P68">
        <f t="shared" si="8"/>
        <v>3.685931757956765</v>
      </c>
      <c r="Q68">
        <f t="shared" si="9"/>
        <v>3.8903574354468506E-2</v>
      </c>
      <c r="R68">
        <f t="shared" si="10"/>
        <v>2.4335228357930797E-2</v>
      </c>
      <c r="S68">
        <f t="shared" si="11"/>
        <v>226.11023773414533</v>
      </c>
      <c r="T68">
        <f t="shared" si="12"/>
        <v>33.764903049893555</v>
      </c>
      <c r="U68">
        <f t="shared" si="13"/>
        <v>33.431962499999997</v>
      </c>
      <c r="V68">
        <f t="shared" si="14"/>
        <v>5.176029943175009</v>
      </c>
      <c r="W68">
        <f t="shared" si="15"/>
        <v>64.584107714831518</v>
      </c>
      <c r="X68">
        <f t="shared" si="16"/>
        <v>3.2365622545256154</v>
      </c>
      <c r="Y68">
        <f t="shared" si="17"/>
        <v>5.0113911441132286</v>
      </c>
      <c r="Z68">
        <f t="shared" si="18"/>
        <v>1.9394676886493936</v>
      </c>
      <c r="AA68">
        <f t="shared" si="19"/>
        <v>-34.303508609488524</v>
      </c>
      <c r="AB68">
        <f t="shared" si="20"/>
        <v>-114.44051729524585</v>
      </c>
      <c r="AC68">
        <f t="shared" si="21"/>
        <v>-7.1206792578791092</v>
      </c>
      <c r="AD68">
        <f t="shared" si="22"/>
        <v>70.245532571531839</v>
      </c>
      <c r="AE68">
        <f t="shared" si="23"/>
        <v>27.450865124955339</v>
      </c>
      <c r="AF68">
        <f t="shared" si="24"/>
        <v>0.77588377383537344</v>
      </c>
      <c r="AG68">
        <f t="shared" si="25"/>
        <v>3.6382998784290481</v>
      </c>
      <c r="AH68">
        <v>350.77598381991362</v>
      </c>
      <c r="AI68">
        <v>342.15552121212107</v>
      </c>
      <c r="AJ68">
        <v>1.7327787878787719</v>
      </c>
      <c r="AK68">
        <v>66.64</v>
      </c>
      <c r="AL68">
        <f t="shared" si="26"/>
        <v>0.77785733808363988</v>
      </c>
      <c r="AM68">
        <v>31.667341227260049</v>
      </c>
      <c r="AN68">
        <v>31.980685714285752</v>
      </c>
      <c r="AO68">
        <v>-1.077500588104852E-4</v>
      </c>
      <c r="AP68">
        <v>87.468879537320859</v>
      </c>
      <c r="AQ68">
        <v>78</v>
      </c>
      <c r="AR68">
        <v>12</v>
      </c>
      <c r="AS68">
        <f t="shared" si="27"/>
        <v>1</v>
      </c>
      <c r="AT68">
        <f t="shared" si="28"/>
        <v>0</v>
      </c>
      <c r="AU68">
        <f t="shared" si="29"/>
        <v>47457.528483567556</v>
      </c>
      <c r="AV68">
        <f t="shared" si="30"/>
        <v>1199.9775</v>
      </c>
      <c r="AW68">
        <f t="shared" si="31"/>
        <v>1025.9053635928212</v>
      </c>
      <c r="AX68">
        <f t="shared" si="32"/>
        <v>0.85493716639922113</v>
      </c>
      <c r="AY68">
        <f t="shared" si="33"/>
        <v>0.18842873115049685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1668449197.2874999</v>
      </c>
      <c r="BF68">
        <v>328.17562500000003</v>
      </c>
      <c r="BG68">
        <v>339.68374999999997</v>
      </c>
      <c r="BH68">
        <v>31.979825000000002</v>
      </c>
      <c r="BI68">
        <v>31.667850000000001</v>
      </c>
      <c r="BJ68">
        <v>325.78125</v>
      </c>
      <c r="BK68">
        <v>31.791425</v>
      </c>
      <c r="BL68">
        <v>650.01750000000004</v>
      </c>
      <c r="BM68">
        <v>101.106375</v>
      </c>
      <c r="BN68">
        <v>0.1000029125</v>
      </c>
      <c r="BO68">
        <v>32.8560625</v>
      </c>
      <c r="BP68">
        <v>33.431962499999997</v>
      </c>
      <c r="BQ68">
        <v>999.9</v>
      </c>
      <c r="BR68">
        <v>0</v>
      </c>
      <c r="BS68">
        <v>0</v>
      </c>
      <c r="BT68">
        <v>9023.75</v>
      </c>
      <c r="BU68">
        <v>0</v>
      </c>
      <c r="BV68">
        <v>68.592549999999989</v>
      </c>
      <c r="BW68">
        <v>-11.508125</v>
      </c>
      <c r="BX68">
        <v>339.01737500000002</v>
      </c>
      <c r="BY68">
        <v>350.79237499999999</v>
      </c>
      <c r="BZ68">
        <v>0.31198512499999997</v>
      </c>
      <c r="CA68">
        <v>339.68374999999997</v>
      </c>
      <c r="CB68">
        <v>31.667850000000001</v>
      </c>
      <c r="CC68">
        <v>3.2333674999999999</v>
      </c>
      <c r="CD68">
        <v>3.2018225</v>
      </c>
      <c r="CE68">
        <v>25.281162500000001</v>
      </c>
      <c r="CF68">
        <v>25.116462500000001</v>
      </c>
      <c r="CG68">
        <v>1199.9775</v>
      </c>
      <c r="CH68">
        <v>0.50001099999999998</v>
      </c>
      <c r="CI68">
        <v>0.49998900000000002</v>
      </c>
      <c r="CJ68">
        <v>0</v>
      </c>
      <c r="CK68">
        <v>1365.1175000000001</v>
      </c>
      <c r="CL68">
        <v>4.9990899999999998</v>
      </c>
      <c r="CM68">
        <v>15183.0375</v>
      </c>
      <c r="CN68">
        <v>9557.7175000000007</v>
      </c>
      <c r="CO68">
        <v>42.561999999999998</v>
      </c>
      <c r="CP68">
        <v>44.335625</v>
      </c>
      <c r="CQ68">
        <v>43.375</v>
      </c>
      <c r="CR68">
        <v>43.311999999999998</v>
      </c>
      <c r="CS68">
        <v>43.882750000000001</v>
      </c>
      <c r="CT68">
        <v>597.50250000000005</v>
      </c>
      <c r="CU68">
        <v>597.47500000000002</v>
      </c>
      <c r="CV68">
        <v>0</v>
      </c>
      <c r="CW68">
        <v>1668449200.0999999</v>
      </c>
      <c r="CX68">
        <v>0</v>
      </c>
      <c r="CY68">
        <v>1668448751</v>
      </c>
      <c r="CZ68" t="s">
        <v>356</v>
      </c>
      <c r="DA68">
        <v>1668448748.5</v>
      </c>
      <c r="DB68">
        <v>1668448751</v>
      </c>
      <c r="DC68">
        <v>3</v>
      </c>
      <c r="DD68">
        <v>-0.189</v>
      </c>
      <c r="DE68">
        <v>6.0000000000000001E-3</v>
      </c>
      <c r="DF68">
        <v>2.7440000000000002</v>
      </c>
      <c r="DG68">
        <v>0.182</v>
      </c>
      <c r="DH68">
        <v>410</v>
      </c>
      <c r="DI68">
        <v>31</v>
      </c>
      <c r="DJ68">
        <v>0.83</v>
      </c>
      <c r="DK68">
        <v>0.24</v>
      </c>
      <c r="DL68">
        <v>1.110353151167961</v>
      </c>
      <c r="DM68">
        <v>3.9127036285982929E-2</v>
      </c>
      <c r="DN68">
        <v>64.51816616444178</v>
      </c>
      <c r="DO68">
        <v>1</v>
      </c>
      <c r="DP68">
        <v>-4.0787552845681758E-2</v>
      </c>
      <c r="DQ68">
        <v>1.1324315378760069E-3</v>
      </c>
      <c r="DR68">
        <v>1.6987669198847211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2</v>
      </c>
      <c r="DY68">
        <v>2</v>
      </c>
      <c r="DZ68" t="s">
        <v>357</v>
      </c>
      <c r="EA68">
        <v>3.29657</v>
      </c>
      <c r="EB68">
        <v>2.6253000000000002</v>
      </c>
      <c r="EC68">
        <v>8.4281700000000001E-2</v>
      </c>
      <c r="ED68">
        <v>8.6377300000000004E-2</v>
      </c>
      <c r="EE68">
        <v>0.13343099999999999</v>
      </c>
      <c r="EF68">
        <v>0.13126399999999999</v>
      </c>
      <c r="EG68">
        <v>27681.7</v>
      </c>
      <c r="EH68">
        <v>28266.5</v>
      </c>
      <c r="EI68">
        <v>28124.6</v>
      </c>
      <c r="EJ68">
        <v>29779</v>
      </c>
      <c r="EK68">
        <v>33459.1</v>
      </c>
      <c r="EL68">
        <v>35950.6</v>
      </c>
      <c r="EM68">
        <v>39608.699999999997</v>
      </c>
      <c r="EN68">
        <v>42608.6</v>
      </c>
      <c r="EO68">
        <v>2.0863299999999998</v>
      </c>
      <c r="EP68">
        <v>2.1645799999999999</v>
      </c>
      <c r="EQ68">
        <v>0.13474700000000001</v>
      </c>
      <c r="ER68">
        <v>0</v>
      </c>
      <c r="ES68">
        <v>31.244299999999999</v>
      </c>
      <c r="ET68">
        <v>999.9</v>
      </c>
      <c r="EU68">
        <v>70.2</v>
      </c>
      <c r="EV68">
        <v>35.200000000000003</v>
      </c>
      <c r="EW68">
        <v>39.655200000000001</v>
      </c>
      <c r="EX68">
        <v>56.944499999999998</v>
      </c>
      <c r="EY68">
        <v>-4.3910299999999998</v>
      </c>
      <c r="EZ68">
        <v>2</v>
      </c>
      <c r="FA68">
        <v>0.48762699999999998</v>
      </c>
      <c r="FB68">
        <v>0.39755699999999999</v>
      </c>
      <c r="FC68">
        <v>20.2727</v>
      </c>
      <c r="FD68">
        <v>5.2166899999999998</v>
      </c>
      <c r="FE68">
        <v>12.004</v>
      </c>
      <c r="FF68">
        <v>4.9869500000000002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1.8656900000000001</v>
      </c>
      <c r="FM68">
        <v>1.86206</v>
      </c>
      <c r="FN68">
        <v>1.8641700000000001</v>
      </c>
      <c r="FO68">
        <v>1.8602300000000001</v>
      </c>
      <c r="FP68">
        <v>1.8609800000000001</v>
      </c>
      <c r="FQ68">
        <v>1.86016</v>
      </c>
      <c r="FR68">
        <v>1.8618600000000001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2.411</v>
      </c>
      <c r="GH68">
        <v>0.18840000000000001</v>
      </c>
      <c r="GI68">
        <v>0.88714366665690214</v>
      </c>
      <c r="GJ68">
        <v>4.8896608494293911E-3</v>
      </c>
      <c r="GK68">
        <v>-7.8586513176592118E-7</v>
      </c>
      <c r="GL68">
        <v>-6.6906372272648557E-11</v>
      </c>
      <c r="GM68">
        <v>-0.1240552008387836</v>
      </c>
      <c r="GN68">
        <v>5.7626404307366264E-3</v>
      </c>
      <c r="GO68">
        <v>2.3938185246553831E-4</v>
      </c>
      <c r="GP68">
        <v>-3.5071084383927918E-6</v>
      </c>
      <c r="GQ68">
        <v>6</v>
      </c>
      <c r="GR68">
        <v>2073</v>
      </c>
      <c r="GS68">
        <v>4</v>
      </c>
      <c r="GT68">
        <v>35</v>
      </c>
      <c r="GU68">
        <v>7.5</v>
      </c>
      <c r="GV68">
        <v>7.5</v>
      </c>
      <c r="GW68">
        <v>1.16821</v>
      </c>
      <c r="GX68">
        <v>2.5891099999999998</v>
      </c>
      <c r="GY68">
        <v>2.04834</v>
      </c>
      <c r="GZ68">
        <v>2.6122999999999998</v>
      </c>
      <c r="HA68">
        <v>2.1972700000000001</v>
      </c>
      <c r="HB68">
        <v>2.3278799999999999</v>
      </c>
      <c r="HC68">
        <v>40.323700000000002</v>
      </c>
      <c r="HD68">
        <v>14.1846</v>
      </c>
      <c r="HE68">
        <v>18</v>
      </c>
      <c r="HF68">
        <v>598.59900000000005</v>
      </c>
      <c r="HG68">
        <v>731.38699999999994</v>
      </c>
      <c r="HH68">
        <v>31.000399999999999</v>
      </c>
      <c r="HI68">
        <v>33.4467</v>
      </c>
      <c r="HJ68">
        <v>30.000299999999999</v>
      </c>
      <c r="HK68">
        <v>33.318800000000003</v>
      </c>
      <c r="HL68">
        <v>33.3003</v>
      </c>
      <c r="HM68">
        <v>23.416599999999999</v>
      </c>
      <c r="HN68">
        <v>26.537500000000001</v>
      </c>
      <c r="HO68">
        <v>76.752499999999998</v>
      </c>
      <c r="HP68">
        <v>31</v>
      </c>
      <c r="HQ68">
        <v>359.37400000000002</v>
      </c>
      <c r="HR68">
        <v>31.675999999999998</v>
      </c>
      <c r="HS68">
        <v>98.971299999999999</v>
      </c>
      <c r="HT68">
        <v>98.7637</v>
      </c>
    </row>
    <row r="69" spans="1:228" x14ac:dyDescent="0.2">
      <c r="A69">
        <v>54</v>
      </c>
      <c r="B69">
        <v>1668449203.5999999</v>
      </c>
      <c r="C69">
        <v>211.5</v>
      </c>
      <c r="D69" t="s">
        <v>465</v>
      </c>
      <c r="E69" t="s">
        <v>466</v>
      </c>
      <c r="F69">
        <v>4</v>
      </c>
      <c r="G69">
        <v>1668449201.5999999</v>
      </c>
      <c r="H69">
        <f t="shared" si="0"/>
        <v>7.7482838102207953E-4</v>
      </c>
      <c r="I69">
        <f t="shared" si="1"/>
        <v>0.77482838102207952</v>
      </c>
      <c r="J69">
        <f t="shared" si="2"/>
        <v>3.6538821384874112</v>
      </c>
      <c r="K69">
        <f t="shared" si="3"/>
        <v>335.36942857142861</v>
      </c>
      <c r="L69">
        <f t="shared" si="4"/>
        <v>176.48328373780691</v>
      </c>
      <c r="M69">
        <f t="shared" si="5"/>
        <v>17.861372464027475</v>
      </c>
      <c r="N69">
        <f t="shared" si="6"/>
        <v>33.941788422645431</v>
      </c>
      <c r="O69">
        <f t="shared" si="7"/>
        <v>3.8987941245902623E-2</v>
      </c>
      <c r="P69">
        <f t="shared" si="8"/>
        <v>3.6677380561936426</v>
      </c>
      <c r="Q69">
        <f t="shared" si="9"/>
        <v>3.8759155203288348E-2</v>
      </c>
      <c r="R69">
        <f t="shared" si="10"/>
        <v>2.424491541865656E-2</v>
      </c>
      <c r="S69">
        <f t="shared" si="11"/>
        <v>226.11948737569841</v>
      </c>
      <c r="T69">
        <f t="shared" si="12"/>
        <v>33.774732979695095</v>
      </c>
      <c r="U69">
        <f t="shared" si="13"/>
        <v>33.431128571428573</v>
      </c>
      <c r="V69">
        <f t="shared" si="14"/>
        <v>5.1757881783905599</v>
      </c>
      <c r="W69">
        <f t="shared" si="15"/>
        <v>64.568170462125423</v>
      </c>
      <c r="X69">
        <f t="shared" si="16"/>
        <v>3.2366571221381144</v>
      </c>
      <c r="Y69">
        <f t="shared" si="17"/>
        <v>5.0127750236266664</v>
      </c>
      <c r="Z69">
        <f t="shared" si="18"/>
        <v>1.9391310562524455</v>
      </c>
      <c r="AA69">
        <f t="shared" si="19"/>
        <v>-34.169931603073707</v>
      </c>
      <c r="AB69">
        <f t="shared" si="20"/>
        <v>-112.74007628638616</v>
      </c>
      <c r="AC69">
        <f t="shared" si="21"/>
        <v>-7.0498126941427097</v>
      </c>
      <c r="AD69">
        <f t="shared" si="22"/>
        <v>72.159666792095848</v>
      </c>
      <c r="AE69">
        <f t="shared" si="23"/>
        <v>27.436074334391446</v>
      </c>
      <c r="AF69">
        <f t="shared" si="24"/>
        <v>0.77395902129365157</v>
      </c>
      <c r="AG69">
        <f t="shared" si="25"/>
        <v>3.6538821384874112</v>
      </c>
      <c r="AH69">
        <v>357.61176193939411</v>
      </c>
      <c r="AI69">
        <v>349.03127272727261</v>
      </c>
      <c r="AJ69">
        <v>1.7213491774891201</v>
      </c>
      <c r="AK69">
        <v>66.64</v>
      </c>
      <c r="AL69">
        <f t="shared" si="26"/>
        <v>0.77482838102207952</v>
      </c>
      <c r="AM69">
        <v>31.668190392799669</v>
      </c>
      <c r="AN69">
        <v>31.97947802197805</v>
      </c>
      <c r="AO69">
        <v>4.9042987785111473E-5</v>
      </c>
      <c r="AP69">
        <v>87.468879537320859</v>
      </c>
      <c r="AQ69">
        <v>78</v>
      </c>
      <c r="AR69">
        <v>12</v>
      </c>
      <c r="AS69">
        <f t="shared" si="27"/>
        <v>1</v>
      </c>
      <c r="AT69">
        <f t="shared" si="28"/>
        <v>0</v>
      </c>
      <c r="AU69">
        <f t="shared" si="29"/>
        <v>47131.412922265416</v>
      </c>
      <c r="AV69">
        <f t="shared" si="30"/>
        <v>1200.035714285714</v>
      </c>
      <c r="AW69">
        <f t="shared" si="31"/>
        <v>1025.954242163574</v>
      </c>
      <c r="AX69">
        <f t="shared" si="32"/>
        <v>0.85493642393321867</v>
      </c>
      <c r="AY69">
        <f t="shared" si="33"/>
        <v>0.18842729819111209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1668449201.5999999</v>
      </c>
      <c r="BF69">
        <v>335.36942857142861</v>
      </c>
      <c r="BG69">
        <v>346.87342857142858</v>
      </c>
      <c r="BH69">
        <v>31.980514285714289</v>
      </c>
      <c r="BI69">
        <v>31.66931428571429</v>
      </c>
      <c r="BJ69">
        <v>332.94400000000002</v>
      </c>
      <c r="BK69">
        <v>31.79211428571428</v>
      </c>
      <c r="BL69">
        <v>650.01928571428573</v>
      </c>
      <c r="BM69">
        <v>101.107</v>
      </c>
      <c r="BN69">
        <v>0.100163</v>
      </c>
      <c r="BO69">
        <v>32.860971428571418</v>
      </c>
      <c r="BP69">
        <v>33.431128571428573</v>
      </c>
      <c r="BQ69">
        <v>999.89999999999986</v>
      </c>
      <c r="BR69">
        <v>0</v>
      </c>
      <c r="BS69">
        <v>0</v>
      </c>
      <c r="BT69">
        <v>8960.8928571428569</v>
      </c>
      <c r="BU69">
        <v>0</v>
      </c>
      <c r="BV69">
        <v>68.433257142857158</v>
      </c>
      <c r="BW69">
        <v>-11.50402857142857</v>
      </c>
      <c r="BX69">
        <v>346.44914285714287</v>
      </c>
      <c r="BY69">
        <v>358.21785714285721</v>
      </c>
      <c r="BZ69">
        <v>0.31119957142857141</v>
      </c>
      <c r="CA69">
        <v>346.87342857142858</v>
      </c>
      <c r="CB69">
        <v>31.66931428571429</v>
      </c>
      <c r="CC69">
        <v>3.2334542857142852</v>
      </c>
      <c r="CD69">
        <v>3.2019871428571429</v>
      </c>
      <c r="CE69">
        <v>25.281600000000001</v>
      </c>
      <c r="CF69">
        <v>25.117328571428569</v>
      </c>
      <c r="CG69">
        <v>1200.035714285714</v>
      </c>
      <c r="CH69">
        <v>0.50003657142857139</v>
      </c>
      <c r="CI69">
        <v>0.49996342857142873</v>
      </c>
      <c r="CJ69">
        <v>0</v>
      </c>
      <c r="CK69">
        <v>1364.581428571428</v>
      </c>
      <c r="CL69">
        <v>4.9990899999999998</v>
      </c>
      <c r="CM69">
        <v>15178.51428571428</v>
      </c>
      <c r="CN69">
        <v>9558.2557142857149</v>
      </c>
      <c r="CO69">
        <v>42.561999999999998</v>
      </c>
      <c r="CP69">
        <v>44.311999999999998</v>
      </c>
      <c r="CQ69">
        <v>43.348000000000013</v>
      </c>
      <c r="CR69">
        <v>43.311999999999998</v>
      </c>
      <c r="CS69">
        <v>43.883857142857153</v>
      </c>
      <c r="CT69">
        <v>597.56142857142856</v>
      </c>
      <c r="CU69">
        <v>597.47428571428577</v>
      </c>
      <c r="CV69">
        <v>0</v>
      </c>
      <c r="CW69">
        <v>1668449203.7</v>
      </c>
      <c r="CX69">
        <v>0</v>
      </c>
      <c r="CY69">
        <v>1668448751</v>
      </c>
      <c r="CZ69" t="s">
        <v>356</v>
      </c>
      <c r="DA69">
        <v>1668448748.5</v>
      </c>
      <c r="DB69">
        <v>1668448751</v>
      </c>
      <c r="DC69">
        <v>3</v>
      </c>
      <c r="DD69">
        <v>-0.189</v>
      </c>
      <c r="DE69">
        <v>6.0000000000000001E-3</v>
      </c>
      <c r="DF69">
        <v>2.7440000000000002</v>
      </c>
      <c r="DG69">
        <v>0.182</v>
      </c>
      <c r="DH69">
        <v>410</v>
      </c>
      <c r="DI69">
        <v>31</v>
      </c>
      <c r="DJ69">
        <v>0.83</v>
      </c>
      <c r="DK69">
        <v>0.24</v>
      </c>
      <c r="DL69">
        <v>1.105510095682426</v>
      </c>
      <c r="DM69">
        <v>3.9023854244456521E-2</v>
      </c>
      <c r="DN69">
        <v>64.506238076845236</v>
      </c>
      <c r="DO69">
        <v>1</v>
      </c>
      <c r="DP69">
        <v>-4.0652095030166049E-2</v>
      </c>
      <c r="DQ69">
        <v>1.1338614889582111E-3</v>
      </c>
      <c r="DR69">
        <v>1.6984544511949839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2</v>
      </c>
      <c r="DY69">
        <v>2</v>
      </c>
      <c r="DZ69" t="s">
        <v>357</v>
      </c>
      <c r="EA69">
        <v>3.2963200000000001</v>
      </c>
      <c r="EB69">
        <v>2.6252599999999999</v>
      </c>
      <c r="EC69">
        <v>8.5633500000000001E-2</v>
      </c>
      <c r="ED69">
        <v>8.7738999999999998E-2</v>
      </c>
      <c r="EE69">
        <v>0.13342300000000001</v>
      </c>
      <c r="EF69">
        <v>0.131271</v>
      </c>
      <c r="EG69">
        <v>27640.5</v>
      </c>
      <c r="EH69">
        <v>28224.2</v>
      </c>
      <c r="EI69">
        <v>28124.400000000001</v>
      </c>
      <c r="EJ69">
        <v>29779</v>
      </c>
      <c r="EK69">
        <v>33459</v>
      </c>
      <c r="EL69">
        <v>35950.5</v>
      </c>
      <c r="EM69">
        <v>39608.1</v>
      </c>
      <c r="EN69">
        <v>42608.7</v>
      </c>
      <c r="EO69">
        <v>2.0867200000000001</v>
      </c>
      <c r="EP69">
        <v>2.16472</v>
      </c>
      <c r="EQ69">
        <v>0.13481799999999999</v>
      </c>
      <c r="ER69">
        <v>0</v>
      </c>
      <c r="ES69">
        <v>31.245799999999999</v>
      </c>
      <c r="ET69">
        <v>999.9</v>
      </c>
      <c r="EU69">
        <v>70.2</v>
      </c>
      <c r="EV69">
        <v>35.200000000000003</v>
      </c>
      <c r="EW69">
        <v>39.652999999999999</v>
      </c>
      <c r="EX69">
        <v>57.034500000000001</v>
      </c>
      <c r="EY69">
        <v>-4.3229100000000003</v>
      </c>
      <c r="EZ69">
        <v>2</v>
      </c>
      <c r="FA69">
        <v>0.48793399999999998</v>
      </c>
      <c r="FB69">
        <v>0.39916699999999999</v>
      </c>
      <c r="FC69">
        <v>20.2727</v>
      </c>
      <c r="FD69">
        <v>5.2168400000000004</v>
      </c>
      <c r="FE69">
        <v>12.004</v>
      </c>
      <c r="FF69">
        <v>4.9870999999999999</v>
      </c>
      <c r="FG69">
        <v>3.2845800000000001</v>
      </c>
      <c r="FH69">
        <v>9999</v>
      </c>
      <c r="FI69">
        <v>9999</v>
      </c>
      <c r="FJ69">
        <v>9999</v>
      </c>
      <c r="FK69">
        <v>999.9</v>
      </c>
      <c r="FL69">
        <v>1.8656900000000001</v>
      </c>
      <c r="FM69">
        <v>1.86208</v>
      </c>
      <c r="FN69">
        <v>1.8641700000000001</v>
      </c>
      <c r="FO69">
        <v>1.86025</v>
      </c>
      <c r="FP69">
        <v>1.8609899999999999</v>
      </c>
      <c r="FQ69">
        <v>1.86015</v>
      </c>
      <c r="FR69">
        <v>1.8618699999999999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2.44</v>
      </c>
      <c r="GH69">
        <v>0.18840000000000001</v>
      </c>
      <c r="GI69">
        <v>0.88714366665690214</v>
      </c>
      <c r="GJ69">
        <v>4.8896608494293911E-3</v>
      </c>
      <c r="GK69">
        <v>-7.8586513176592118E-7</v>
      </c>
      <c r="GL69">
        <v>-6.6906372272648557E-11</v>
      </c>
      <c r="GM69">
        <v>-0.1240552008387836</v>
      </c>
      <c r="GN69">
        <v>5.7626404307366264E-3</v>
      </c>
      <c r="GO69">
        <v>2.3938185246553831E-4</v>
      </c>
      <c r="GP69">
        <v>-3.5071084383927918E-6</v>
      </c>
      <c r="GQ69">
        <v>6</v>
      </c>
      <c r="GR69">
        <v>2073</v>
      </c>
      <c r="GS69">
        <v>4</v>
      </c>
      <c r="GT69">
        <v>35</v>
      </c>
      <c r="GU69">
        <v>7.6</v>
      </c>
      <c r="GV69">
        <v>7.5</v>
      </c>
      <c r="GW69">
        <v>1.18652</v>
      </c>
      <c r="GX69">
        <v>2.5817899999999998</v>
      </c>
      <c r="GY69">
        <v>2.04834</v>
      </c>
      <c r="GZ69">
        <v>2.6110799999999998</v>
      </c>
      <c r="HA69">
        <v>2.1972700000000001</v>
      </c>
      <c r="HB69">
        <v>2.34741</v>
      </c>
      <c r="HC69">
        <v>40.3491</v>
      </c>
      <c r="HD69">
        <v>14.1846</v>
      </c>
      <c r="HE69">
        <v>18</v>
      </c>
      <c r="HF69">
        <v>598.91499999999996</v>
      </c>
      <c r="HG69">
        <v>731.56200000000001</v>
      </c>
      <c r="HH69">
        <v>31.000399999999999</v>
      </c>
      <c r="HI69">
        <v>33.448900000000002</v>
      </c>
      <c r="HJ69">
        <v>30.000399999999999</v>
      </c>
      <c r="HK69">
        <v>33.320999999999998</v>
      </c>
      <c r="HL69">
        <v>33.303100000000001</v>
      </c>
      <c r="HM69">
        <v>23.785299999999999</v>
      </c>
      <c r="HN69">
        <v>26.537500000000001</v>
      </c>
      <c r="HO69">
        <v>76.752499999999998</v>
      </c>
      <c r="HP69">
        <v>31</v>
      </c>
      <c r="HQ69">
        <v>362.74299999999999</v>
      </c>
      <c r="HR69">
        <v>31.675999999999998</v>
      </c>
      <c r="HS69">
        <v>98.97</v>
      </c>
      <c r="HT69">
        <v>98.7637</v>
      </c>
    </row>
    <row r="70" spans="1:228" x14ac:dyDescent="0.2">
      <c r="A70">
        <v>55</v>
      </c>
      <c r="B70">
        <v>1668449207.5999999</v>
      </c>
      <c r="C70">
        <v>215.5</v>
      </c>
      <c r="D70" t="s">
        <v>467</v>
      </c>
      <c r="E70" t="s">
        <v>468</v>
      </c>
      <c r="F70">
        <v>4</v>
      </c>
      <c r="G70">
        <v>1668449205.2874999</v>
      </c>
      <c r="H70">
        <f t="shared" si="0"/>
        <v>7.604647056543355E-4</v>
      </c>
      <c r="I70">
        <f t="shared" si="1"/>
        <v>0.76046470565433555</v>
      </c>
      <c r="J70">
        <f t="shared" si="2"/>
        <v>3.7388962602727789</v>
      </c>
      <c r="K70">
        <f t="shared" si="3"/>
        <v>341.54275000000001</v>
      </c>
      <c r="L70">
        <f t="shared" si="4"/>
        <v>175.99267495029497</v>
      </c>
      <c r="M70">
        <f t="shared" si="5"/>
        <v>17.811777393884263</v>
      </c>
      <c r="N70">
        <f t="shared" si="6"/>
        <v>34.566685432863622</v>
      </c>
      <c r="O70">
        <f t="shared" si="7"/>
        <v>3.8225300560309747E-2</v>
      </c>
      <c r="P70">
        <f t="shared" si="8"/>
        <v>3.6787468218147361</v>
      </c>
      <c r="Q70">
        <f t="shared" si="9"/>
        <v>3.8006004398631693E-2</v>
      </c>
      <c r="R70">
        <f t="shared" si="10"/>
        <v>2.3773350579221315E-2</v>
      </c>
      <c r="S70">
        <f t="shared" si="11"/>
        <v>226.1226764484442</v>
      </c>
      <c r="T70">
        <f t="shared" si="12"/>
        <v>33.781855715314585</v>
      </c>
      <c r="U70">
        <f t="shared" si="13"/>
        <v>33.436237499999997</v>
      </c>
      <c r="V70">
        <f t="shared" si="14"/>
        <v>5.1772694655192337</v>
      </c>
      <c r="W70">
        <f t="shared" si="15"/>
        <v>64.538325716025852</v>
      </c>
      <c r="X70">
        <f t="shared" si="16"/>
        <v>3.2363765190408627</v>
      </c>
      <c r="Y70">
        <f t="shared" si="17"/>
        <v>5.0146583183474505</v>
      </c>
      <c r="Z70">
        <f t="shared" si="18"/>
        <v>1.9408929464783711</v>
      </c>
      <c r="AA70">
        <f t="shared" si="19"/>
        <v>-33.536493519356199</v>
      </c>
      <c r="AB70">
        <f t="shared" si="20"/>
        <v>-112.76716208927131</v>
      </c>
      <c r="AC70">
        <f t="shared" si="21"/>
        <v>-7.0308105669300067</v>
      </c>
      <c r="AD70">
        <f t="shared" si="22"/>
        <v>72.788210272886673</v>
      </c>
      <c r="AE70">
        <f t="shared" si="23"/>
        <v>27.609950861238328</v>
      </c>
      <c r="AF70">
        <f t="shared" si="24"/>
        <v>0.76402651363411789</v>
      </c>
      <c r="AG70">
        <f t="shared" si="25"/>
        <v>3.7388962602727789</v>
      </c>
      <c r="AH70">
        <v>364.64354538528153</v>
      </c>
      <c r="AI70">
        <v>355.96963636363631</v>
      </c>
      <c r="AJ70">
        <v>1.7353198268397909</v>
      </c>
      <c r="AK70">
        <v>66.64</v>
      </c>
      <c r="AL70">
        <f t="shared" si="26"/>
        <v>0.76046470565433555</v>
      </c>
      <c r="AM70">
        <v>31.670383496109299</v>
      </c>
      <c r="AN70">
        <v>31.976316483516509</v>
      </c>
      <c r="AO70">
        <v>-2.8472619829947491E-5</v>
      </c>
      <c r="AP70">
        <v>87.468879537320859</v>
      </c>
      <c r="AQ70">
        <v>77</v>
      </c>
      <c r="AR70">
        <v>12</v>
      </c>
      <c r="AS70">
        <f t="shared" si="27"/>
        <v>1</v>
      </c>
      <c r="AT70">
        <f t="shared" si="28"/>
        <v>0</v>
      </c>
      <c r="AU70">
        <f t="shared" si="29"/>
        <v>47327.222555860688</v>
      </c>
      <c r="AV70">
        <f t="shared" si="30"/>
        <v>1200.0474999999999</v>
      </c>
      <c r="AW70">
        <f t="shared" si="31"/>
        <v>1025.9648199214735</v>
      </c>
      <c r="AX70">
        <f t="shared" si="32"/>
        <v>0.8549368420178981</v>
      </c>
      <c r="AY70">
        <f t="shared" si="33"/>
        <v>0.18842810509454352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1668449205.2874999</v>
      </c>
      <c r="BF70">
        <v>341.54275000000001</v>
      </c>
      <c r="BG70">
        <v>353.11975000000001</v>
      </c>
      <c r="BH70">
        <v>31.9776375</v>
      </c>
      <c r="BI70">
        <v>31.670425000000002</v>
      </c>
      <c r="BJ70">
        <v>339.09050000000002</v>
      </c>
      <c r="BK70">
        <v>31.7892625</v>
      </c>
      <c r="BL70">
        <v>650.00800000000004</v>
      </c>
      <c r="BM70">
        <v>101.1075</v>
      </c>
      <c r="BN70">
        <v>9.9992862500000002E-2</v>
      </c>
      <c r="BO70">
        <v>32.867649999999998</v>
      </c>
      <c r="BP70">
        <v>33.436237499999997</v>
      </c>
      <c r="BQ70">
        <v>999.9</v>
      </c>
      <c r="BR70">
        <v>0</v>
      </c>
      <c r="BS70">
        <v>0</v>
      </c>
      <c r="BT70">
        <v>8998.8287500000006</v>
      </c>
      <c r="BU70">
        <v>0</v>
      </c>
      <c r="BV70">
        <v>68.2929125</v>
      </c>
      <c r="BW70">
        <v>-11.576912500000001</v>
      </c>
      <c r="BX70">
        <v>352.82537500000001</v>
      </c>
      <c r="BY70">
        <v>364.66899999999998</v>
      </c>
      <c r="BZ70">
        <v>0.30721062500000001</v>
      </c>
      <c r="CA70">
        <v>353.11975000000001</v>
      </c>
      <c r="CB70">
        <v>31.670425000000002</v>
      </c>
      <c r="CC70">
        <v>3.2331824999999998</v>
      </c>
      <c r="CD70">
        <v>3.2021212499999998</v>
      </c>
      <c r="CE70">
        <v>25.280200000000001</v>
      </c>
      <c r="CF70">
        <v>25.118012499999999</v>
      </c>
      <c r="CG70">
        <v>1200.0474999999999</v>
      </c>
      <c r="CH70">
        <v>0.50002162500000003</v>
      </c>
      <c r="CI70">
        <v>0.49997837499999997</v>
      </c>
      <c r="CJ70">
        <v>0</v>
      </c>
      <c r="CK70">
        <v>1364.1125</v>
      </c>
      <c r="CL70">
        <v>4.9990899999999998</v>
      </c>
      <c r="CM70">
        <v>15174.1</v>
      </c>
      <c r="CN70">
        <v>9558.3125</v>
      </c>
      <c r="CO70">
        <v>42.561999999999998</v>
      </c>
      <c r="CP70">
        <v>44.311999999999998</v>
      </c>
      <c r="CQ70">
        <v>43.351374999999997</v>
      </c>
      <c r="CR70">
        <v>43.319875000000003</v>
      </c>
      <c r="CS70">
        <v>43.890500000000003</v>
      </c>
      <c r="CT70">
        <v>597.5512500000001</v>
      </c>
      <c r="CU70">
        <v>597.49749999999995</v>
      </c>
      <c r="CV70">
        <v>0</v>
      </c>
      <c r="CW70">
        <v>1668449207.9000001</v>
      </c>
      <c r="CX70">
        <v>0</v>
      </c>
      <c r="CY70">
        <v>1668448751</v>
      </c>
      <c r="CZ70" t="s">
        <v>356</v>
      </c>
      <c r="DA70">
        <v>1668448748.5</v>
      </c>
      <c r="DB70">
        <v>1668448751</v>
      </c>
      <c r="DC70">
        <v>3</v>
      </c>
      <c r="DD70">
        <v>-0.189</v>
      </c>
      <c r="DE70">
        <v>6.0000000000000001E-3</v>
      </c>
      <c r="DF70">
        <v>2.7440000000000002</v>
      </c>
      <c r="DG70">
        <v>0.182</v>
      </c>
      <c r="DH70">
        <v>410</v>
      </c>
      <c r="DI70">
        <v>31</v>
      </c>
      <c r="DJ70">
        <v>0.83</v>
      </c>
      <c r="DK70">
        <v>0.24</v>
      </c>
      <c r="DL70">
        <v>1.102581567491892</v>
      </c>
      <c r="DM70">
        <v>3.8961607048994581E-2</v>
      </c>
      <c r="DN70">
        <v>64.499089188154244</v>
      </c>
      <c r="DO70">
        <v>1</v>
      </c>
      <c r="DP70">
        <v>-4.057179553088925E-2</v>
      </c>
      <c r="DQ70">
        <v>1.1347034662782811E-3</v>
      </c>
      <c r="DR70">
        <v>1.6982668617020491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2</v>
      </c>
      <c r="DY70">
        <v>2</v>
      </c>
      <c r="DZ70" t="s">
        <v>357</v>
      </c>
      <c r="EA70">
        <v>3.2964000000000002</v>
      </c>
      <c r="EB70">
        <v>2.6249899999999999</v>
      </c>
      <c r="EC70">
        <v>8.6984000000000006E-2</v>
      </c>
      <c r="ED70">
        <v>8.9054499999999995E-2</v>
      </c>
      <c r="EE70">
        <v>0.13341900000000001</v>
      </c>
      <c r="EF70">
        <v>0.13127</v>
      </c>
      <c r="EG70">
        <v>27599.5</v>
      </c>
      <c r="EH70">
        <v>28183.200000000001</v>
      </c>
      <c r="EI70">
        <v>28124.2</v>
      </c>
      <c r="EJ70">
        <v>29778.7</v>
      </c>
      <c r="EK70">
        <v>33458.5</v>
      </c>
      <c r="EL70">
        <v>35950.5</v>
      </c>
      <c r="EM70">
        <v>39607.300000000003</v>
      </c>
      <c r="EN70">
        <v>42608.7</v>
      </c>
      <c r="EO70">
        <v>2.0872199999999999</v>
      </c>
      <c r="EP70">
        <v>2.1646200000000002</v>
      </c>
      <c r="EQ70">
        <v>0.13556299999999999</v>
      </c>
      <c r="ER70">
        <v>0</v>
      </c>
      <c r="ES70">
        <v>31.247</v>
      </c>
      <c r="ET70">
        <v>999.9</v>
      </c>
      <c r="EU70">
        <v>70.2</v>
      </c>
      <c r="EV70">
        <v>35.200000000000003</v>
      </c>
      <c r="EW70">
        <v>39.654800000000002</v>
      </c>
      <c r="EX70">
        <v>57.124499999999998</v>
      </c>
      <c r="EY70">
        <v>-4.3950300000000002</v>
      </c>
      <c r="EZ70">
        <v>2</v>
      </c>
      <c r="FA70">
        <v>0.48803400000000002</v>
      </c>
      <c r="FB70">
        <v>0.40225499999999997</v>
      </c>
      <c r="FC70">
        <v>20.272400000000001</v>
      </c>
      <c r="FD70">
        <v>5.21624</v>
      </c>
      <c r="FE70">
        <v>12.004</v>
      </c>
      <c r="FF70">
        <v>4.9859999999999998</v>
      </c>
      <c r="FG70">
        <v>3.2842500000000001</v>
      </c>
      <c r="FH70">
        <v>9999</v>
      </c>
      <c r="FI70">
        <v>9999</v>
      </c>
      <c r="FJ70">
        <v>9999</v>
      </c>
      <c r="FK70">
        <v>999.9</v>
      </c>
      <c r="FL70">
        <v>1.8656900000000001</v>
      </c>
      <c r="FM70">
        <v>1.8620699999999999</v>
      </c>
      <c r="FN70">
        <v>1.8641700000000001</v>
      </c>
      <c r="FO70">
        <v>1.8602399999999999</v>
      </c>
      <c r="FP70">
        <v>1.8610199999999999</v>
      </c>
      <c r="FQ70">
        <v>1.8601700000000001</v>
      </c>
      <c r="FR70">
        <v>1.8618699999999999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2.4689999999999999</v>
      </c>
      <c r="GH70">
        <v>0.18840000000000001</v>
      </c>
      <c r="GI70">
        <v>0.88714366665690214</v>
      </c>
      <c r="GJ70">
        <v>4.8896608494293911E-3</v>
      </c>
      <c r="GK70">
        <v>-7.8586513176592118E-7</v>
      </c>
      <c r="GL70">
        <v>-6.6906372272648557E-11</v>
      </c>
      <c r="GM70">
        <v>-0.1240552008387836</v>
      </c>
      <c r="GN70">
        <v>5.7626404307366264E-3</v>
      </c>
      <c r="GO70">
        <v>2.3938185246553831E-4</v>
      </c>
      <c r="GP70">
        <v>-3.5071084383927918E-6</v>
      </c>
      <c r="GQ70">
        <v>6</v>
      </c>
      <c r="GR70">
        <v>2073</v>
      </c>
      <c r="GS70">
        <v>4</v>
      </c>
      <c r="GT70">
        <v>35</v>
      </c>
      <c r="GU70">
        <v>7.7</v>
      </c>
      <c r="GV70">
        <v>7.6</v>
      </c>
      <c r="GW70">
        <v>1.2036100000000001</v>
      </c>
      <c r="GX70">
        <v>2.5793499999999998</v>
      </c>
      <c r="GY70">
        <v>2.04834</v>
      </c>
      <c r="GZ70">
        <v>2.6110799999999998</v>
      </c>
      <c r="HA70">
        <v>2.1972700000000001</v>
      </c>
      <c r="HB70">
        <v>2.34985</v>
      </c>
      <c r="HC70">
        <v>40.323700000000002</v>
      </c>
      <c r="HD70">
        <v>14.1846</v>
      </c>
      <c r="HE70">
        <v>18</v>
      </c>
      <c r="HF70">
        <v>599.30499999999995</v>
      </c>
      <c r="HG70">
        <v>731.49400000000003</v>
      </c>
      <c r="HH70">
        <v>31.000699999999998</v>
      </c>
      <c r="HI70">
        <v>33.451900000000002</v>
      </c>
      <c r="HJ70">
        <v>30.0002</v>
      </c>
      <c r="HK70">
        <v>33.3232</v>
      </c>
      <c r="HL70">
        <v>33.305300000000003</v>
      </c>
      <c r="HM70">
        <v>24.1861</v>
      </c>
      <c r="HN70">
        <v>26.537500000000001</v>
      </c>
      <c r="HO70">
        <v>76.752499999999998</v>
      </c>
      <c r="HP70">
        <v>31</v>
      </c>
      <c r="HQ70">
        <v>372.89499999999998</v>
      </c>
      <c r="HR70">
        <v>31.675999999999998</v>
      </c>
      <c r="HS70">
        <v>98.968500000000006</v>
      </c>
      <c r="HT70">
        <v>98.763300000000001</v>
      </c>
    </row>
    <row r="71" spans="1:228" x14ac:dyDescent="0.2">
      <c r="A71">
        <v>56</v>
      </c>
      <c r="B71">
        <v>1668449211.5999999</v>
      </c>
      <c r="C71">
        <v>219.5</v>
      </c>
      <c r="D71" t="s">
        <v>469</v>
      </c>
      <c r="E71" t="s">
        <v>470</v>
      </c>
      <c r="F71">
        <v>4</v>
      </c>
      <c r="G71">
        <v>1668449209.5999999</v>
      </c>
      <c r="H71">
        <f t="shared" si="0"/>
        <v>7.6533298297744095E-4</v>
      </c>
      <c r="I71">
        <f t="shared" si="1"/>
        <v>0.7653329829774409</v>
      </c>
      <c r="J71">
        <f t="shared" si="2"/>
        <v>3.7034215029765845</v>
      </c>
      <c r="K71">
        <f t="shared" si="3"/>
        <v>348.76242857142859</v>
      </c>
      <c r="L71">
        <f t="shared" si="4"/>
        <v>185.18081889462383</v>
      </c>
      <c r="M71">
        <f t="shared" si="5"/>
        <v>18.741694003261966</v>
      </c>
      <c r="N71">
        <f t="shared" si="6"/>
        <v>35.297385307706868</v>
      </c>
      <c r="O71">
        <f t="shared" si="7"/>
        <v>3.8411378051254171E-2</v>
      </c>
      <c r="P71">
        <f t="shared" si="8"/>
        <v>3.6832275914050561</v>
      </c>
      <c r="Q71">
        <f t="shared" si="9"/>
        <v>3.8190216040189441E-2</v>
      </c>
      <c r="R71">
        <f t="shared" si="10"/>
        <v>2.3888649218327236E-2</v>
      </c>
      <c r="S71">
        <f t="shared" si="11"/>
        <v>226.12170176466452</v>
      </c>
      <c r="T71">
        <f t="shared" si="12"/>
        <v>33.78304856608456</v>
      </c>
      <c r="U71">
        <f t="shared" si="13"/>
        <v>33.446585714285717</v>
      </c>
      <c r="V71">
        <f t="shared" si="14"/>
        <v>5.1802709656340049</v>
      </c>
      <c r="W71">
        <f t="shared" si="15"/>
        <v>64.527034102791688</v>
      </c>
      <c r="X71">
        <f t="shared" si="16"/>
        <v>3.2364043978439834</v>
      </c>
      <c r="Y71">
        <f t="shared" si="17"/>
        <v>5.0155790403885367</v>
      </c>
      <c r="Z71">
        <f t="shared" si="18"/>
        <v>1.9438665677900215</v>
      </c>
      <c r="AA71">
        <f t="shared" si="19"/>
        <v>-33.751184549305144</v>
      </c>
      <c r="AB71">
        <f t="shared" si="20"/>
        <v>-114.31117107982507</v>
      </c>
      <c r="AC71">
        <f t="shared" si="21"/>
        <v>-7.1188810860554659</v>
      </c>
      <c r="AD71">
        <f t="shared" si="22"/>
        <v>70.940465049478831</v>
      </c>
      <c r="AE71">
        <f t="shared" si="23"/>
        <v>27.619319690715837</v>
      </c>
      <c r="AF71">
        <f t="shared" si="24"/>
        <v>0.76130777048860521</v>
      </c>
      <c r="AG71">
        <f t="shared" si="25"/>
        <v>3.7034215029765845</v>
      </c>
      <c r="AH71">
        <v>371.48972466147188</v>
      </c>
      <c r="AI71">
        <v>362.87013333333317</v>
      </c>
      <c r="AJ71">
        <v>1.7256723809523009</v>
      </c>
      <c r="AK71">
        <v>66.64</v>
      </c>
      <c r="AL71">
        <f t="shared" si="26"/>
        <v>0.7653329829774409</v>
      </c>
      <c r="AM71">
        <v>31.6704785014682</v>
      </c>
      <c r="AN71">
        <v>31.97817472527473</v>
      </c>
      <c r="AO71">
        <v>9.5056268254814361E-6</v>
      </c>
      <c r="AP71">
        <v>87.468879537320859</v>
      </c>
      <c r="AQ71">
        <v>77</v>
      </c>
      <c r="AR71">
        <v>12</v>
      </c>
      <c r="AS71">
        <f t="shared" si="27"/>
        <v>1</v>
      </c>
      <c r="AT71">
        <f t="shared" si="28"/>
        <v>0</v>
      </c>
      <c r="AU71">
        <f t="shared" si="29"/>
        <v>47406.860655784621</v>
      </c>
      <c r="AV71">
        <f t="shared" si="30"/>
        <v>1200.04</v>
      </c>
      <c r="AW71">
        <f t="shared" si="31"/>
        <v>1025.958635111225</v>
      </c>
      <c r="AX71">
        <f t="shared" si="32"/>
        <v>0.8549370313583089</v>
      </c>
      <c r="AY71">
        <f t="shared" si="33"/>
        <v>0.18842847052153638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1668449209.5999999</v>
      </c>
      <c r="BF71">
        <v>348.76242857142859</v>
      </c>
      <c r="BG71">
        <v>360.34557142857142</v>
      </c>
      <c r="BH71">
        <v>31.977900000000002</v>
      </c>
      <c r="BI71">
        <v>31.671771428571429</v>
      </c>
      <c r="BJ71">
        <v>346.27914285714292</v>
      </c>
      <c r="BK71">
        <v>31.789542857142859</v>
      </c>
      <c r="BL71">
        <v>649.98814285714275</v>
      </c>
      <c r="BM71">
        <v>101.10771428571429</v>
      </c>
      <c r="BN71">
        <v>9.9819599999999994E-2</v>
      </c>
      <c r="BO71">
        <v>32.870914285714292</v>
      </c>
      <c r="BP71">
        <v>33.446585714285717</v>
      </c>
      <c r="BQ71">
        <v>999.89999999999986</v>
      </c>
      <c r="BR71">
        <v>0</v>
      </c>
      <c r="BS71">
        <v>0</v>
      </c>
      <c r="BT71">
        <v>9014.2857142857138</v>
      </c>
      <c r="BU71">
        <v>0</v>
      </c>
      <c r="BV71">
        <v>68.21095714285714</v>
      </c>
      <c r="BW71">
        <v>-11.58328571428571</v>
      </c>
      <c r="BX71">
        <v>360.28357142857152</v>
      </c>
      <c r="BY71">
        <v>372.13157142857142</v>
      </c>
      <c r="BZ71">
        <v>0.30612842857142858</v>
      </c>
      <c r="CA71">
        <v>360.34557142857142</v>
      </c>
      <c r="CB71">
        <v>31.671771428571429</v>
      </c>
      <c r="CC71">
        <v>3.2332142857142849</v>
      </c>
      <c r="CD71">
        <v>3.2022599999999999</v>
      </c>
      <c r="CE71">
        <v>25.280357142857142</v>
      </c>
      <c r="CF71">
        <v>25.118771428571431</v>
      </c>
      <c r="CG71">
        <v>1200.04</v>
      </c>
      <c r="CH71">
        <v>0.50001714285714283</v>
      </c>
      <c r="CI71">
        <v>0.49998285714285717</v>
      </c>
      <c r="CJ71">
        <v>0</v>
      </c>
      <c r="CK71">
        <v>1363.774285714286</v>
      </c>
      <c r="CL71">
        <v>4.9990899999999998</v>
      </c>
      <c r="CM71">
        <v>15168.55714285714</v>
      </c>
      <c r="CN71">
        <v>9558.2199999999993</v>
      </c>
      <c r="CO71">
        <v>42.561999999999998</v>
      </c>
      <c r="CP71">
        <v>44.311999999999998</v>
      </c>
      <c r="CQ71">
        <v>43.338999999999999</v>
      </c>
      <c r="CR71">
        <v>43.348000000000013</v>
      </c>
      <c r="CS71">
        <v>43.919285714285706</v>
      </c>
      <c r="CT71">
        <v>597.54000000000008</v>
      </c>
      <c r="CU71">
        <v>597.50142857142862</v>
      </c>
      <c r="CV71">
        <v>0</v>
      </c>
      <c r="CW71">
        <v>1668449211.5</v>
      </c>
      <c r="CX71">
        <v>0</v>
      </c>
      <c r="CY71">
        <v>1668448751</v>
      </c>
      <c r="CZ71" t="s">
        <v>356</v>
      </c>
      <c r="DA71">
        <v>1668448748.5</v>
      </c>
      <c r="DB71">
        <v>1668448751</v>
      </c>
      <c r="DC71">
        <v>3</v>
      </c>
      <c r="DD71">
        <v>-0.189</v>
      </c>
      <c r="DE71">
        <v>6.0000000000000001E-3</v>
      </c>
      <c r="DF71">
        <v>2.7440000000000002</v>
      </c>
      <c r="DG71">
        <v>0.182</v>
      </c>
      <c r="DH71">
        <v>410</v>
      </c>
      <c r="DI71">
        <v>31</v>
      </c>
      <c r="DJ71">
        <v>0.83</v>
      </c>
      <c r="DK71">
        <v>0.24</v>
      </c>
      <c r="DL71">
        <v>1.097713101155271</v>
      </c>
      <c r="DM71">
        <v>3.8858103705707477E-2</v>
      </c>
      <c r="DN71">
        <v>64.48717780873271</v>
      </c>
      <c r="DO71">
        <v>1</v>
      </c>
      <c r="DP71">
        <v>-4.0438599504640453E-2</v>
      </c>
      <c r="DQ71">
        <v>1.1360959649260251E-3</v>
      </c>
      <c r="DR71">
        <v>1.6979542367843281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2</v>
      </c>
      <c r="DY71">
        <v>2</v>
      </c>
      <c r="DZ71" t="s">
        <v>357</v>
      </c>
      <c r="EA71">
        <v>3.29644</v>
      </c>
      <c r="EB71">
        <v>2.6255299999999999</v>
      </c>
      <c r="EC71">
        <v>8.8329400000000002E-2</v>
      </c>
      <c r="ED71">
        <v>9.0414700000000001E-2</v>
      </c>
      <c r="EE71">
        <v>0.13341900000000001</v>
      </c>
      <c r="EF71">
        <v>0.131276</v>
      </c>
      <c r="EG71">
        <v>27559.1</v>
      </c>
      <c r="EH71">
        <v>28141</v>
      </c>
      <c r="EI71">
        <v>28124.5</v>
      </c>
      <c r="EJ71">
        <v>29778.6</v>
      </c>
      <c r="EK71">
        <v>33459.300000000003</v>
      </c>
      <c r="EL71">
        <v>35949.599999999999</v>
      </c>
      <c r="EM71">
        <v>39608.1</v>
      </c>
      <c r="EN71">
        <v>42607.7</v>
      </c>
      <c r="EO71">
        <v>2.08725</v>
      </c>
      <c r="EP71">
        <v>2.1646999999999998</v>
      </c>
      <c r="EQ71">
        <v>0.135601</v>
      </c>
      <c r="ER71">
        <v>0</v>
      </c>
      <c r="ES71">
        <v>31.2485</v>
      </c>
      <c r="ET71">
        <v>999.9</v>
      </c>
      <c r="EU71">
        <v>70.2</v>
      </c>
      <c r="EV71">
        <v>35.200000000000003</v>
      </c>
      <c r="EW71">
        <v>39.654800000000002</v>
      </c>
      <c r="EX71">
        <v>56.8245</v>
      </c>
      <c r="EY71">
        <v>-4.4230799999999997</v>
      </c>
      <c r="EZ71">
        <v>2</v>
      </c>
      <c r="FA71">
        <v>0.48826000000000003</v>
      </c>
      <c r="FB71">
        <v>0.40491300000000002</v>
      </c>
      <c r="FC71">
        <v>20.273</v>
      </c>
      <c r="FD71">
        <v>5.2189399999999999</v>
      </c>
      <c r="FE71">
        <v>12.004099999999999</v>
      </c>
      <c r="FF71">
        <v>4.9869500000000002</v>
      </c>
      <c r="FG71">
        <v>3.2847</v>
      </c>
      <c r="FH71">
        <v>9999</v>
      </c>
      <c r="FI71">
        <v>9999</v>
      </c>
      <c r="FJ71">
        <v>9999</v>
      </c>
      <c r="FK71">
        <v>999.9</v>
      </c>
      <c r="FL71">
        <v>1.8656900000000001</v>
      </c>
      <c r="FM71">
        <v>1.8620699999999999</v>
      </c>
      <c r="FN71">
        <v>1.8641799999999999</v>
      </c>
      <c r="FO71">
        <v>1.8602399999999999</v>
      </c>
      <c r="FP71">
        <v>1.8610199999999999</v>
      </c>
      <c r="FQ71">
        <v>1.86016</v>
      </c>
      <c r="FR71">
        <v>1.8618600000000001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2.4969999999999999</v>
      </c>
      <c r="GH71">
        <v>0.18840000000000001</v>
      </c>
      <c r="GI71">
        <v>0.88714366665690214</v>
      </c>
      <c r="GJ71">
        <v>4.8896608494293911E-3</v>
      </c>
      <c r="GK71">
        <v>-7.8586513176592118E-7</v>
      </c>
      <c r="GL71">
        <v>-6.6906372272648557E-11</v>
      </c>
      <c r="GM71">
        <v>-0.1240552008387836</v>
      </c>
      <c r="GN71">
        <v>5.7626404307366264E-3</v>
      </c>
      <c r="GO71">
        <v>2.3938185246553831E-4</v>
      </c>
      <c r="GP71">
        <v>-3.5071084383927918E-6</v>
      </c>
      <c r="GQ71">
        <v>6</v>
      </c>
      <c r="GR71">
        <v>2073</v>
      </c>
      <c r="GS71">
        <v>4</v>
      </c>
      <c r="GT71">
        <v>35</v>
      </c>
      <c r="GU71">
        <v>7.7</v>
      </c>
      <c r="GV71">
        <v>7.7</v>
      </c>
      <c r="GW71">
        <v>1.2231399999999999</v>
      </c>
      <c r="GX71">
        <v>2.5769000000000002</v>
      </c>
      <c r="GY71">
        <v>2.04834</v>
      </c>
      <c r="GZ71">
        <v>2.6122999999999998</v>
      </c>
      <c r="HA71">
        <v>2.1972700000000001</v>
      </c>
      <c r="HB71">
        <v>2.33521</v>
      </c>
      <c r="HC71">
        <v>40.3491</v>
      </c>
      <c r="HD71">
        <v>14.1846</v>
      </c>
      <c r="HE71">
        <v>18</v>
      </c>
      <c r="HF71">
        <v>599.34500000000003</v>
      </c>
      <c r="HG71">
        <v>731.59199999999998</v>
      </c>
      <c r="HH71">
        <v>31.000800000000002</v>
      </c>
      <c r="HI71">
        <v>33.454900000000002</v>
      </c>
      <c r="HJ71">
        <v>30.000299999999999</v>
      </c>
      <c r="HK71">
        <v>33.325499999999998</v>
      </c>
      <c r="HL71">
        <v>33.307499999999997</v>
      </c>
      <c r="HM71">
        <v>24.525099999999998</v>
      </c>
      <c r="HN71">
        <v>26.537500000000001</v>
      </c>
      <c r="HO71">
        <v>76.752499999999998</v>
      </c>
      <c r="HP71">
        <v>31</v>
      </c>
      <c r="HQ71">
        <v>376.30200000000002</v>
      </c>
      <c r="HR71">
        <v>31.675999999999998</v>
      </c>
      <c r="HS71">
        <v>98.970100000000002</v>
      </c>
      <c r="HT71">
        <v>98.761799999999994</v>
      </c>
    </row>
    <row r="72" spans="1:228" x14ac:dyDescent="0.2">
      <c r="A72">
        <v>57</v>
      </c>
      <c r="B72">
        <v>1668449215.5999999</v>
      </c>
      <c r="C72">
        <v>223.5</v>
      </c>
      <c r="D72" t="s">
        <v>471</v>
      </c>
      <c r="E72" t="s">
        <v>472</v>
      </c>
      <c r="F72">
        <v>4</v>
      </c>
      <c r="G72">
        <v>1668449213.2874999</v>
      </c>
      <c r="H72">
        <f t="shared" si="0"/>
        <v>7.7118961399201015E-4</v>
      </c>
      <c r="I72">
        <f t="shared" si="1"/>
        <v>0.77118961399201014</v>
      </c>
      <c r="J72">
        <f t="shared" si="2"/>
        <v>4.0730789378742465</v>
      </c>
      <c r="K72">
        <f t="shared" si="3"/>
        <v>354.97825</v>
      </c>
      <c r="L72">
        <f t="shared" si="4"/>
        <v>177.21132150279462</v>
      </c>
      <c r="M72">
        <f t="shared" si="5"/>
        <v>17.935037796093194</v>
      </c>
      <c r="N72">
        <f t="shared" si="6"/>
        <v>35.926306945578638</v>
      </c>
      <c r="O72">
        <f t="shared" si="7"/>
        <v>3.8699516386688025E-2</v>
      </c>
      <c r="P72">
        <f t="shared" si="8"/>
        <v>3.6796841913833722</v>
      </c>
      <c r="Q72">
        <f t="shared" si="9"/>
        <v>3.8474819541732666E-2</v>
      </c>
      <c r="R72">
        <f t="shared" si="10"/>
        <v>2.4066841392550754E-2</v>
      </c>
      <c r="S72">
        <f t="shared" si="11"/>
        <v>226.09767032272129</v>
      </c>
      <c r="T72">
        <f t="shared" si="12"/>
        <v>33.787656252601145</v>
      </c>
      <c r="U72">
        <f t="shared" si="13"/>
        <v>33.448487499999999</v>
      </c>
      <c r="V72">
        <f t="shared" si="14"/>
        <v>5.1808227433035592</v>
      </c>
      <c r="W72">
        <f t="shared" si="15"/>
        <v>64.512079653787907</v>
      </c>
      <c r="X72">
        <f t="shared" si="16"/>
        <v>3.2365867688331975</v>
      </c>
      <c r="Y72">
        <f t="shared" si="17"/>
        <v>5.0170243870647839</v>
      </c>
      <c r="Z72">
        <f t="shared" si="18"/>
        <v>1.9442359744703617</v>
      </c>
      <c r="AA72">
        <f t="shared" si="19"/>
        <v>-34.00946197704765</v>
      </c>
      <c r="AB72">
        <f t="shared" si="20"/>
        <v>-113.56213533034806</v>
      </c>
      <c r="AC72">
        <f t="shared" si="21"/>
        <v>-7.0792877652629169</v>
      </c>
      <c r="AD72">
        <f t="shared" si="22"/>
        <v>71.446785250062689</v>
      </c>
      <c r="AE72">
        <f t="shared" si="23"/>
        <v>28.046903995133018</v>
      </c>
      <c r="AF72">
        <f t="shared" si="24"/>
        <v>0.76383415159281343</v>
      </c>
      <c r="AG72">
        <f t="shared" si="25"/>
        <v>4.0730789378742465</v>
      </c>
      <c r="AH72">
        <v>378.73563344069288</v>
      </c>
      <c r="AI72">
        <v>369.87182424242411</v>
      </c>
      <c r="AJ72">
        <v>1.746867186147065</v>
      </c>
      <c r="AK72">
        <v>66.64</v>
      </c>
      <c r="AL72">
        <f t="shared" si="26"/>
        <v>0.77118961399201014</v>
      </c>
      <c r="AM72">
        <v>31.67251681785929</v>
      </c>
      <c r="AN72">
        <v>31.98276373626376</v>
      </c>
      <c r="AO72">
        <v>-3.0920805323566963E-5</v>
      </c>
      <c r="AP72">
        <v>87.468879537320859</v>
      </c>
      <c r="AQ72">
        <v>77</v>
      </c>
      <c r="AR72">
        <v>12</v>
      </c>
      <c r="AS72">
        <f t="shared" si="27"/>
        <v>1</v>
      </c>
      <c r="AT72">
        <f t="shared" si="28"/>
        <v>0</v>
      </c>
      <c r="AU72">
        <f t="shared" si="29"/>
        <v>47342.685144919626</v>
      </c>
      <c r="AV72">
        <f t="shared" si="30"/>
        <v>1199.9012499999999</v>
      </c>
      <c r="AW72">
        <f t="shared" si="31"/>
        <v>1025.8411074210992</v>
      </c>
      <c r="AX72">
        <f t="shared" si="32"/>
        <v>0.8549379437858734</v>
      </c>
      <c r="AY72">
        <f t="shared" si="33"/>
        <v>0.18843023150673549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1668449213.2874999</v>
      </c>
      <c r="BF72">
        <v>354.97825</v>
      </c>
      <c r="BG72">
        <v>366.74062500000002</v>
      </c>
      <c r="BH72">
        <v>31.979849999999999</v>
      </c>
      <c r="BI72">
        <v>31.672725</v>
      </c>
      <c r="BJ72">
        <v>352.46837499999998</v>
      </c>
      <c r="BK72">
        <v>31.791450000000001</v>
      </c>
      <c r="BL72">
        <v>650.02800000000002</v>
      </c>
      <c r="BM72">
        <v>101.107</v>
      </c>
      <c r="BN72">
        <v>0.10006535</v>
      </c>
      <c r="BO72">
        <v>32.876037500000002</v>
      </c>
      <c r="BP72">
        <v>33.448487499999999</v>
      </c>
      <c r="BQ72">
        <v>999.9</v>
      </c>
      <c r="BR72">
        <v>0</v>
      </c>
      <c r="BS72">
        <v>0</v>
      </c>
      <c r="BT72">
        <v>9002.11</v>
      </c>
      <c r="BU72">
        <v>0</v>
      </c>
      <c r="BV72">
        <v>68.096249999999998</v>
      </c>
      <c r="BW72">
        <v>-11.762487500000001</v>
      </c>
      <c r="BX72">
        <v>366.70549999999997</v>
      </c>
      <c r="BY72">
        <v>378.73612500000002</v>
      </c>
      <c r="BZ72">
        <v>0.30711362500000011</v>
      </c>
      <c r="CA72">
        <v>366.74062500000002</v>
      </c>
      <c r="CB72">
        <v>31.672725</v>
      </c>
      <c r="CC72">
        <v>3.2333924999999999</v>
      </c>
      <c r="CD72">
        <v>3.20234</v>
      </c>
      <c r="CE72">
        <v>25.281275000000001</v>
      </c>
      <c r="CF72">
        <v>25.119187499999999</v>
      </c>
      <c r="CG72">
        <v>1199.9012499999999</v>
      </c>
      <c r="CH72">
        <v>0.49998512499999997</v>
      </c>
      <c r="CI72">
        <v>0.50001487499999997</v>
      </c>
      <c r="CJ72">
        <v>0</v>
      </c>
      <c r="CK72">
        <v>1363.0550000000001</v>
      </c>
      <c r="CL72">
        <v>4.9990899999999998</v>
      </c>
      <c r="CM72">
        <v>15161.9375</v>
      </c>
      <c r="CN72">
        <v>9556.9950000000008</v>
      </c>
      <c r="CO72">
        <v>42.561999999999998</v>
      </c>
      <c r="CP72">
        <v>44.311999999999998</v>
      </c>
      <c r="CQ72">
        <v>43.359250000000003</v>
      </c>
      <c r="CR72">
        <v>43.367125000000001</v>
      </c>
      <c r="CS72">
        <v>43.936999999999998</v>
      </c>
      <c r="CT72">
        <v>597.43375000000003</v>
      </c>
      <c r="CU72">
        <v>597.46875</v>
      </c>
      <c r="CV72">
        <v>0</v>
      </c>
      <c r="CW72">
        <v>1668449215.7</v>
      </c>
      <c r="CX72">
        <v>0</v>
      </c>
      <c r="CY72">
        <v>1668448751</v>
      </c>
      <c r="CZ72" t="s">
        <v>356</v>
      </c>
      <c r="DA72">
        <v>1668448748.5</v>
      </c>
      <c r="DB72">
        <v>1668448751</v>
      </c>
      <c r="DC72">
        <v>3</v>
      </c>
      <c r="DD72">
        <v>-0.189</v>
      </c>
      <c r="DE72">
        <v>6.0000000000000001E-3</v>
      </c>
      <c r="DF72">
        <v>2.7440000000000002</v>
      </c>
      <c r="DG72">
        <v>0.182</v>
      </c>
      <c r="DH72">
        <v>410</v>
      </c>
      <c r="DI72">
        <v>31</v>
      </c>
      <c r="DJ72">
        <v>0.83</v>
      </c>
      <c r="DK72">
        <v>0.24</v>
      </c>
      <c r="DL72">
        <v>1.094251778074196</v>
      </c>
      <c r="DM72">
        <v>3.8784827539429863E-2</v>
      </c>
      <c r="DN72">
        <v>64.478854764914288</v>
      </c>
      <c r="DO72">
        <v>1</v>
      </c>
      <c r="DP72">
        <v>-4.034528308709244E-2</v>
      </c>
      <c r="DQ72">
        <v>1.137071543373176E-3</v>
      </c>
      <c r="DR72">
        <v>1.697735530554676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2</v>
      </c>
      <c r="DY72">
        <v>2</v>
      </c>
      <c r="DZ72" t="s">
        <v>357</v>
      </c>
      <c r="EA72">
        <v>3.2963900000000002</v>
      </c>
      <c r="EB72">
        <v>2.6251799999999998</v>
      </c>
      <c r="EC72">
        <v>8.9670799999999995E-2</v>
      </c>
      <c r="ED72">
        <v>9.1704800000000003E-2</v>
      </c>
      <c r="EE72">
        <v>0.13342999999999999</v>
      </c>
      <c r="EF72">
        <v>0.131276</v>
      </c>
      <c r="EG72">
        <v>27518.3</v>
      </c>
      <c r="EH72">
        <v>28101.200000000001</v>
      </c>
      <c r="EI72">
        <v>28124.2</v>
      </c>
      <c r="EJ72">
        <v>29778.7</v>
      </c>
      <c r="EK72">
        <v>33458.800000000003</v>
      </c>
      <c r="EL72">
        <v>35950.1</v>
      </c>
      <c r="EM72">
        <v>39607.9</v>
      </c>
      <c r="EN72">
        <v>42608.2</v>
      </c>
      <c r="EO72">
        <v>2.0876999999999999</v>
      </c>
      <c r="EP72">
        <v>2.1646700000000001</v>
      </c>
      <c r="EQ72">
        <v>0.13608500000000001</v>
      </c>
      <c r="ER72">
        <v>0</v>
      </c>
      <c r="ES72">
        <v>31.250399999999999</v>
      </c>
      <c r="ET72">
        <v>999.9</v>
      </c>
      <c r="EU72">
        <v>70.2</v>
      </c>
      <c r="EV72">
        <v>35.200000000000003</v>
      </c>
      <c r="EW72">
        <v>39.655000000000001</v>
      </c>
      <c r="EX72">
        <v>56.344499999999996</v>
      </c>
      <c r="EY72">
        <v>-4.4751599999999998</v>
      </c>
      <c r="EZ72">
        <v>2</v>
      </c>
      <c r="FA72">
        <v>0.48840699999999998</v>
      </c>
      <c r="FB72">
        <v>0.407356</v>
      </c>
      <c r="FC72">
        <v>20.2728</v>
      </c>
      <c r="FD72">
        <v>5.2178899999999997</v>
      </c>
      <c r="FE72">
        <v>12.004</v>
      </c>
      <c r="FF72">
        <v>4.9865000000000004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1.8656900000000001</v>
      </c>
      <c r="FM72">
        <v>1.8621099999999999</v>
      </c>
      <c r="FN72">
        <v>1.8641700000000001</v>
      </c>
      <c r="FO72">
        <v>1.8602700000000001</v>
      </c>
      <c r="FP72">
        <v>1.8610199999999999</v>
      </c>
      <c r="FQ72">
        <v>1.86016</v>
      </c>
      <c r="FR72">
        <v>1.8618699999999999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2.5270000000000001</v>
      </c>
      <c r="GH72">
        <v>0.18840000000000001</v>
      </c>
      <c r="GI72">
        <v>0.88714366665690214</v>
      </c>
      <c r="GJ72">
        <v>4.8896608494293911E-3</v>
      </c>
      <c r="GK72">
        <v>-7.8586513176592118E-7</v>
      </c>
      <c r="GL72">
        <v>-6.6906372272648557E-11</v>
      </c>
      <c r="GM72">
        <v>-0.1240552008387836</v>
      </c>
      <c r="GN72">
        <v>5.7626404307366264E-3</v>
      </c>
      <c r="GO72">
        <v>2.3938185246553831E-4</v>
      </c>
      <c r="GP72">
        <v>-3.5071084383927918E-6</v>
      </c>
      <c r="GQ72">
        <v>6</v>
      </c>
      <c r="GR72">
        <v>2073</v>
      </c>
      <c r="GS72">
        <v>4</v>
      </c>
      <c r="GT72">
        <v>35</v>
      </c>
      <c r="GU72">
        <v>7.8</v>
      </c>
      <c r="GV72">
        <v>7.7</v>
      </c>
      <c r="GW72">
        <v>1.24146</v>
      </c>
      <c r="GX72">
        <v>2.5732400000000002</v>
      </c>
      <c r="GY72">
        <v>2.04834</v>
      </c>
      <c r="GZ72">
        <v>2.6122999999999998</v>
      </c>
      <c r="HA72">
        <v>2.1972700000000001</v>
      </c>
      <c r="HB72">
        <v>2.34131</v>
      </c>
      <c r="HC72">
        <v>40.3491</v>
      </c>
      <c r="HD72">
        <v>14.1846</v>
      </c>
      <c r="HE72">
        <v>18</v>
      </c>
      <c r="HF72">
        <v>599.70500000000004</v>
      </c>
      <c r="HG72">
        <v>731.58900000000006</v>
      </c>
      <c r="HH72">
        <v>31.000699999999998</v>
      </c>
      <c r="HI72">
        <v>33.457099999999997</v>
      </c>
      <c r="HJ72">
        <v>30.000399999999999</v>
      </c>
      <c r="HK72">
        <v>33.328400000000002</v>
      </c>
      <c r="HL72">
        <v>33.309199999999997</v>
      </c>
      <c r="HM72">
        <v>24.884399999999999</v>
      </c>
      <c r="HN72">
        <v>26.537500000000001</v>
      </c>
      <c r="HO72">
        <v>76.752499999999998</v>
      </c>
      <c r="HP72">
        <v>31</v>
      </c>
      <c r="HQ72">
        <v>382.99700000000001</v>
      </c>
      <c r="HR72">
        <v>31.675999999999998</v>
      </c>
      <c r="HS72">
        <v>98.969499999999996</v>
      </c>
      <c r="HT72">
        <v>98.762699999999995</v>
      </c>
    </row>
    <row r="73" spans="1:228" x14ac:dyDescent="0.2">
      <c r="A73">
        <v>58</v>
      </c>
      <c r="B73">
        <v>1668449219.5999999</v>
      </c>
      <c r="C73">
        <v>227.5</v>
      </c>
      <c r="D73" t="s">
        <v>473</v>
      </c>
      <c r="E73" t="s">
        <v>474</v>
      </c>
      <c r="F73">
        <v>4</v>
      </c>
      <c r="G73">
        <v>1668449217.5999999</v>
      </c>
      <c r="H73">
        <f t="shared" si="0"/>
        <v>7.744267733077717E-4</v>
      </c>
      <c r="I73">
        <f t="shared" si="1"/>
        <v>0.77442677330777165</v>
      </c>
      <c r="J73">
        <f t="shared" si="2"/>
        <v>4.4073157550357402</v>
      </c>
      <c r="K73">
        <f t="shared" si="3"/>
        <v>362.16685714285711</v>
      </c>
      <c r="L73">
        <f t="shared" si="4"/>
        <v>170.82658437357927</v>
      </c>
      <c r="M73">
        <f t="shared" si="5"/>
        <v>17.288798232243717</v>
      </c>
      <c r="N73">
        <f t="shared" si="6"/>
        <v>36.653719574791829</v>
      </c>
      <c r="O73">
        <f t="shared" si="7"/>
        <v>3.8773077788960518E-2</v>
      </c>
      <c r="P73">
        <f t="shared" si="8"/>
        <v>3.6848628673452004</v>
      </c>
      <c r="Q73">
        <f t="shared" si="9"/>
        <v>3.85478435931038E-2</v>
      </c>
      <c r="R73">
        <f t="shared" si="10"/>
        <v>2.4112529389737642E-2</v>
      </c>
      <c r="S73">
        <f t="shared" si="11"/>
        <v>226.10982652061946</v>
      </c>
      <c r="T73">
        <f t="shared" si="12"/>
        <v>33.795916764371761</v>
      </c>
      <c r="U73">
        <f t="shared" si="13"/>
        <v>33.4651</v>
      </c>
      <c r="V73">
        <f t="shared" si="14"/>
        <v>5.1856448120107848</v>
      </c>
      <c r="W73">
        <f t="shared" si="15"/>
        <v>64.483828290327878</v>
      </c>
      <c r="X73">
        <f t="shared" si="16"/>
        <v>3.2370058417291072</v>
      </c>
      <c r="Y73">
        <f t="shared" si="17"/>
        <v>5.0198723114809791</v>
      </c>
      <c r="Z73">
        <f t="shared" si="18"/>
        <v>1.9486389702816775</v>
      </c>
      <c r="AA73">
        <f t="shared" si="19"/>
        <v>-34.152220702872732</v>
      </c>
      <c r="AB73">
        <f t="shared" si="20"/>
        <v>-115.01749532540074</v>
      </c>
      <c r="AC73">
        <f t="shared" si="21"/>
        <v>-7.1608728997998936</v>
      </c>
      <c r="AD73">
        <f t="shared" si="22"/>
        <v>69.779237592546082</v>
      </c>
      <c r="AE73">
        <f t="shared" si="23"/>
        <v>27.702566851808538</v>
      </c>
      <c r="AF73">
        <f t="shared" si="24"/>
        <v>0.77586993651946767</v>
      </c>
      <c r="AG73">
        <f t="shared" si="25"/>
        <v>4.4073157550357402</v>
      </c>
      <c r="AH73">
        <v>385.40292993246749</v>
      </c>
      <c r="AI73">
        <v>376.65423636363641</v>
      </c>
      <c r="AJ73">
        <v>1.6833179220778749</v>
      </c>
      <c r="AK73">
        <v>66.64</v>
      </c>
      <c r="AL73">
        <f t="shared" si="26"/>
        <v>0.77442677330777165</v>
      </c>
      <c r="AM73">
        <v>31.67281837991229</v>
      </c>
      <c r="AN73">
        <v>31.983789010989039</v>
      </c>
      <c r="AO73">
        <v>8.1322276111105569E-5</v>
      </c>
      <c r="AP73">
        <v>87.468879537320859</v>
      </c>
      <c r="AQ73">
        <v>77</v>
      </c>
      <c r="AR73">
        <v>12</v>
      </c>
      <c r="AS73">
        <f t="shared" si="27"/>
        <v>1</v>
      </c>
      <c r="AT73">
        <f t="shared" si="28"/>
        <v>0</v>
      </c>
      <c r="AU73">
        <f t="shared" si="29"/>
        <v>47433.747918111214</v>
      </c>
      <c r="AV73">
        <f t="shared" si="30"/>
        <v>1199.97</v>
      </c>
      <c r="AW73">
        <f t="shared" si="31"/>
        <v>1025.8994707360723</v>
      </c>
      <c r="AX73">
        <f t="shared" si="32"/>
        <v>0.85493759905336986</v>
      </c>
      <c r="AY73">
        <f t="shared" si="33"/>
        <v>0.18842956617300388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1668449217.5999999</v>
      </c>
      <c r="BF73">
        <v>362.16685714285711</v>
      </c>
      <c r="BG73">
        <v>373.79114285714292</v>
      </c>
      <c r="BH73">
        <v>31.984100000000002</v>
      </c>
      <c r="BI73">
        <v>31.67211428571429</v>
      </c>
      <c r="BJ73">
        <v>359.6261428571429</v>
      </c>
      <c r="BK73">
        <v>31.795671428571431</v>
      </c>
      <c r="BL73">
        <v>649.98071428571438</v>
      </c>
      <c r="BM73">
        <v>101.107</v>
      </c>
      <c r="BN73">
        <v>9.9719642857142854E-2</v>
      </c>
      <c r="BO73">
        <v>32.886128571428571</v>
      </c>
      <c r="BP73">
        <v>33.4651</v>
      </c>
      <c r="BQ73">
        <v>999.89999999999986</v>
      </c>
      <c r="BR73">
        <v>0</v>
      </c>
      <c r="BS73">
        <v>0</v>
      </c>
      <c r="BT73">
        <v>9020</v>
      </c>
      <c r="BU73">
        <v>0</v>
      </c>
      <c r="BV73">
        <v>67.969757142857148</v>
      </c>
      <c r="BW73">
        <v>-11.624385714285721</v>
      </c>
      <c r="BX73">
        <v>374.13328571428571</v>
      </c>
      <c r="BY73">
        <v>386.01728571428572</v>
      </c>
      <c r="BZ73">
        <v>0.31199185714285721</v>
      </c>
      <c r="CA73">
        <v>373.79114285714292</v>
      </c>
      <c r="CB73">
        <v>31.67211428571429</v>
      </c>
      <c r="CC73">
        <v>3.2338085714285709</v>
      </c>
      <c r="CD73">
        <v>3.202264285714286</v>
      </c>
      <c r="CE73">
        <v>25.283442857142859</v>
      </c>
      <c r="CF73">
        <v>25.118771428571431</v>
      </c>
      <c r="CG73">
        <v>1199.97</v>
      </c>
      <c r="CH73">
        <v>0.49999714285714292</v>
      </c>
      <c r="CI73">
        <v>0.50000285714285719</v>
      </c>
      <c r="CJ73">
        <v>0</v>
      </c>
      <c r="CK73">
        <v>1362.6</v>
      </c>
      <c r="CL73">
        <v>4.9990899999999998</v>
      </c>
      <c r="CM73">
        <v>15156.88571428571</v>
      </c>
      <c r="CN73">
        <v>9557.6028571428578</v>
      </c>
      <c r="CO73">
        <v>42.561999999999998</v>
      </c>
      <c r="CP73">
        <v>44.311999999999998</v>
      </c>
      <c r="CQ73">
        <v>43.357000000000014</v>
      </c>
      <c r="CR73">
        <v>43.375</v>
      </c>
      <c r="CS73">
        <v>43.910428571428582</v>
      </c>
      <c r="CT73">
        <v>597.48142857142864</v>
      </c>
      <c r="CU73">
        <v>597.48857142857139</v>
      </c>
      <c r="CV73">
        <v>0</v>
      </c>
      <c r="CW73">
        <v>1668449219.9000001</v>
      </c>
      <c r="CX73">
        <v>0</v>
      </c>
      <c r="CY73">
        <v>1668448751</v>
      </c>
      <c r="CZ73" t="s">
        <v>356</v>
      </c>
      <c r="DA73">
        <v>1668448748.5</v>
      </c>
      <c r="DB73">
        <v>1668448751</v>
      </c>
      <c r="DC73">
        <v>3</v>
      </c>
      <c r="DD73">
        <v>-0.189</v>
      </c>
      <c r="DE73">
        <v>6.0000000000000001E-3</v>
      </c>
      <c r="DF73">
        <v>2.7440000000000002</v>
      </c>
      <c r="DG73">
        <v>0.182</v>
      </c>
      <c r="DH73">
        <v>410</v>
      </c>
      <c r="DI73">
        <v>31</v>
      </c>
      <c r="DJ73">
        <v>0.83</v>
      </c>
      <c r="DK73">
        <v>0.24</v>
      </c>
      <c r="DL73">
        <v>1.091326306364907</v>
      </c>
      <c r="DM73">
        <v>3.8722703967375337E-2</v>
      </c>
      <c r="DN73">
        <v>64.471715376461276</v>
      </c>
      <c r="DO73">
        <v>1</v>
      </c>
      <c r="DP73">
        <v>-4.0264590297746213E-2</v>
      </c>
      <c r="DQ73">
        <v>1.1379188019209219E-3</v>
      </c>
      <c r="DR73">
        <v>1.697548288424964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2</v>
      </c>
      <c r="DY73">
        <v>2</v>
      </c>
      <c r="DZ73" t="s">
        <v>357</v>
      </c>
      <c r="EA73">
        <v>3.29643</v>
      </c>
      <c r="EB73">
        <v>2.6252900000000001</v>
      </c>
      <c r="EC73">
        <v>9.0962000000000001E-2</v>
      </c>
      <c r="ED73">
        <v>9.2999700000000005E-2</v>
      </c>
      <c r="EE73">
        <v>0.133433</v>
      </c>
      <c r="EF73">
        <v>0.13125100000000001</v>
      </c>
      <c r="EG73">
        <v>27478.2</v>
      </c>
      <c r="EH73">
        <v>28061.1</v>
      </c>
      <c r="EI73">
        <v>28123.200000000001</v>
      </c>
      <c r="EJ73">
        <v>29778.7</v>
      </c>
      <c r="EK73">
        <v>33458</v>
      </c>
      <c r="EL73">
        <v>35951.199999999997</v>
      </c>
      <c r="EM73">
        <v>39607</v>
      </c>
      <c r="EN73">
        <v>42608.2</v>
      </c>
      <c r="EO73">
        <v>2.0873200000000001</v>
      </c>
      <c r="EP73">
        <v>2.16472</v>
      </c>
      <c r="EQ73">
        <v>0.13649500000000001</v>
      </c>
      <c r="ER73">
        <v>0</v>
      </c>
      <c r="ES73">
        <v>31.253</v>
      </c>
      <c r="ET73">
        <v>999.9</v>
      </c>
      <c r="EU73">
        <v>70.2</v>
      </c>
      <c r="EV73">
        <v>35.200000000000003</v>
      </c>
      <c r="EW73">
        <v>39.653300000000002</v>
      </c>
      <c r="EX73">
        <v>56.464500000000001</v>
      </c>
      <c r="EY73">
        <v>-4.4511200000000004</v>
      </c>
      <c r="EZ73">
        <v>2</v>
      </c>
      <c r="FA73">
        <v>0.488755</v>
      </c>
      <c r="FB73">
        <v>0.40832800000000002</v>
      </c>
      <c r="FC73">
        <v>20.2728</v>
      </c>
      <c r="FD73">
        <v>5.2187900000000003</v>
      </c>
      <c r="FE73">
        <v>12.004</v>
      </c>
      <c r="FF73">
        <v>4.9865000000000004</v>
      </c>
      <c r="FG73">
        <v>3.2845800000000001</v>
      </c>
      <c r="FH73">
        <v>9999</v>
      </c>
      <c r="FI73">
        <v>9999</v>
      </c>
      <c r="FJ73">
        <v>9999</v>
      </c>
      <c r="FK73">
        <v>999.9</v>
      </c>
      <c r="FL73">
        <v>1.8656900000000001</v>
      </c>
      <c r="FM73">
        <v>1.8621000000000001</v>
      </c>
      <c r="FN73">
        <v>1.8641700000000001</v>
      </c>
      <c r="FO73">
        <v>1.8602399999999999</v>
      </c>
      <c r="FP73">
        <v>1.861</v>
      </c>
      <c r="FQ73">
        <v>1.86016</v>
      </c>
      <c r="FR73">
        <v>1.8618699999999999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2.5550000000000002</v>
      </c>
      <c r="GH73">
        <v>0.18840000000000001</v>
      </c>
      <c r="GI73">
        <v>0.88714366665690214</v>
      </c>
      <c r="GJ73">
        <v>4.8896608494293911E-3</v>
      </c>
      <c r="GK73">
        <v>-7.8586513176592118E-7</v>
      </c>
      <c r="GL73">
        <v>-6.6906372272648557E-11</v>
      </c>
      <c r="GM73">
        <v>-0.1240552008387836</v>
      </c>
      <c r="GN73">
        <v>5.7626404307366264E-3</v>
      </c>
      <c r="GO73">
        <v>2.3938185246553831E-4</v>
      </c>
      <c r="GP73">
        <v>-3.5071084383927918E-6</v>
      </c>
      <c r="GQ73">
        <v>6</v>
      </c>
      <c r="GR73">
        <v>2073</v>
      </c>
      <c r="GS73">
        <v>4</v>
      </c>
      <c r="GT73">
        <v>35</v>
      </c>
      <c r="GU73">
        <v>7.9</v>
      </c>
      <c r="GV73">
        <v>7.8</v>
      </c>
      <c r="GW73">
        <v>1.2609900000000001</v>
      </c>
      <c r="GX73">
        <v>2.5817899999999998</v>
      </c>
      <c r="GY73">
        <v>2.04834</v>
      </c>
      <c r="GZ73">
        <v>2.6122999999999998</v>
      </c>
      <c r="HA73">
        <v>2.1972700000000001</v>
      </c>
      <c r="HB73">
        <v>2.3559600000000001</v>
      </c>
      <c r="HC73">
        <v>40.323700000000002</v>
      </c>
      <c r="HD73">
        <v>14.1846</v>
      </c>
      <c r="HE73">
        <v>18</v>
      </c>
      <c r="HF73">
        <v>599.44799999999998</v>
      </c>
      <c r="HG73">
        <v>731.66800000000001</v>
      </c>
      <c r="HH73">
        <v>31.000499999999999</v>
      </c>
      <c r="HI73">
        <v>33.459200000000003</v>
      </c>
      <c r="HJ73">
        <v>30.000299999999999</v>
      </c>
      <c r="HK73">
        <v>33.330500000000001</v>
      </c>
      <c r="HL73">
        <v>33.311799999999998</v>
      </c>
      <c r="HM73">
        <v>25.241700000000002</v>
      </c>
      <c r="HN73">
        <v>26.537500000000001</v>
      </c>
      <c r="HO73">
        <v>76.381299999999996</v>
      </c>
      <c r="HP73">
        <v>31</v>
      </c>
      <c r="HQ73">
        <v>393.14</v>
      </c>
      <c r="HR73">
        <v>31.675999999999998</v>
      </c>
      <c r="HS73">
        <v>98.966499999999996</v>
      </c>
      <c r="HT73">
        <v>98.762699999999995</v>
      </c>
    </row>
    <row r="74" spans="1:228" x14ac:dyDescent="0.2">
      <c r="A74">
        <v>59</v>
      </c>
      <c r="B74">
        <v>1668449224.0999999</v>
      </c>
      <c r="C74">
        <v>232</v>
      </c>
      <c r="D74" t="s">
        <v>475</v>
      </c>
      <c r="E74" t="s">
        <v>476</v>
      </c>
      <c r="F74">
        <v>4</v>
      </c>
      <c r="G74">
        <v>1668449221.8499999</v>
      </c>
      <c r="H74">
        <f t="shared" si="0"/>
        <v>7.7502731049093891E-4</v>
      </c>
      <c r="I74">
        <f t="shared" si="1"/>
        <v>0.77502731049093887</v>
      </c>
      <c r="J74">
        <f t="shared" si="2"/>
        <v>3.7860959389038022</v>
      </c>
      <c r="K74">
        <f t="shared" si="3"/>
        <v>369.23287499999998</v>
      </c>
      <c r="L74">
        <f t="shared" si="4"/>
        <v>203.20014379590745</v>
      </c>
      <c r="M74">
        <f t="shared" si="5"/>
        <v>20.565280661555029</v>
      </c>
      <c r="N74">
        <f t="shared" si="6"/>
        <v>37.368958318624962</v>
      </c>
      <c r="O74">
        <f t="shared" si="7"/>
        <v>3.881734743908849E-2</v>
      </c>
      <c r="P74">
        <f t="shared" si="8"/>
        <v>3.6672688234597777</v>
      </c>
      <c r="Q74">
        <f t="shared" si="9"/>
        <v>3.8590524026337142E-2</v>
      </c>
      <c r="R74">
        <f t="shared" si="10"/>
        <v>2.4139346027344102E-2</v>
      </c>
      <c r="S74">
        <f t="shared" si="11"/>
        <v>226.12001057333202</v>
      </c>
      <c r="T74">
        <f t="shared" si="12"/>
        <v>33.807277731036592</v>
      </c>
      <c r="U74">
        <f t="shared" si="13"/>
        <v>33.461199999999998</v>
      </c>
      <c r="V74">
        <f t="shared" si="14"/>
        <v>5.1845124182526732</v>
      </c>
      <c r="W74">
        <f t="shared" si="15"/>
        <v>64.447101687395943</v>
      </c>
      <c r="X74">
        <f t="shared" si="16"/>
        <v>3.2364967064412937</v>
      </c>
      <c r="Y74">
        <f t="shared" si="17"/>
        <v>5.0219429915407074</v>
      </c>
      <c r="Z74">
        <f t="shared" si="18"/>
        <v>1.9480157118113794</v>
      </c>
      <c r="AA74">
        <f t="shared" si="19"/>
        <v>-34.178704392650403</v>
      </c>
      <c r="AB74">
        <f t="shared" si="20"/>
        <v>-112.24726576662094</v>
      </c>
      <c r="AC74">
        <f t="shared" si="21"/>
        <v>-7.022046569432268</v>
      </c>
      <c r="AD74">
        <f t="shared" si="22"/>
        <v>72.671993844628403</v>
      </c>
      <c r="AE74">
        <f t="shared" si="23"/>
        <v>28.073020112141588</v>
      </c>
      <c r="AF74">
        <f t="shared" si="24"/>
        <v>0.80549760103135315</v>
      </c>
      <c r="AG74">
        <f t="shared" si="25"/>
        <v>3.7860959389038022</v>
      </c>
      <c r="AH74">
        <v>393.33992845021641</v>
      </c>
      <c r="AI74">
        <v>384.52266060606041</v>
      </c>
      <c r="AJ74">
        <v>1.765705108224991</v>
      </c>
      <c r="AK74">
        <v>66.64</v>
      </c>
      <c r="AL74">
        <f t="shared" si="26"/>
        <v>0.77502731049093887</v>
      </c>
      <c r="AM74">
        <v>31.663260620391299</v>
      </c>
      <c r="AN74">
        <v>31.9750153846154</v>
      </c>
      <c r="AO74">
        <v>-2.206347762300016E-5</v>
      </c>
      <c r="AP74">
        <v>87.468879537320859</v>
      </c>
      <c r="AQ74">
        <v>77</v>
      </c>
      <c r="AR74">
        <v>12</v>
      </c>
      <c r="AS74">
        <f t="shared" si="27"/>
        <v>1</v>
      </c>
      <c r="AT74">
        <f t="shared" si="28"/>
        <v>0</v>
      </c>
      <c r="AU74">
        <f t="shared" si="29"/>
        <v>47118.018095974905</v>
      </c>
      <c r="AV74">
        <f t="shared" si="30"/>
        <v>1200.03125</v>
      </c>
      <c r="AW74">
        <f t="shared" si="31"/>
        <v>1025.9511324214154</v>
      </c>
      <c r="AX74">
        <f t="shared" si="32"/>
        <v>0.85493701303313185</v>
      </c>
      <c r="AY74">
        <f t="shared" si="33"/>
        <v>0.18842843515394456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1668449221.8499999</v>
      </c>
      <c r="BF74">
        <v>369.23287499999998</v>
      </c>
      <c r="BG74">
        <v>381.01737500000002</v>
      </c>
      <c r="BH74">
        <v>31.978974999999998</v>
      </c>
      <c r="BI74">
        <v>31.6550875</v>
      </c>
      <c r="BJ74">
        <v>366.66174999999998</v>
      </c>
      <c r="BK74">
        <v>31.790587500000001</v>
      </c>
      <c r="BL74">
        <v>650.00787500000001</v>
      </c>
      <c r="BM74">
        <v>101.10675000000001</v>
      </c>
      <c r="BN74">
        <v>0.10026825</v>
      </c>
      <c r="BO74">
        <v>32.893462500000012</v>
      </c>
      <c r="BP74">
        <v>33.461199999999998</v>
      </c>
      <c r="BQ74">
        <v>999.9</v>
      </c>
      <c r="BR74">
        <v>0</v>
      </c>
      <c r="BS74">
        <v>0</v>
      </c>
      <c r="BT74">
        <v>8959.2975000000006</v>
      </c>
      <c r="BU74">
        <v>0</v>
      </c>
      <c r="BV74">
        <v>67.851312499999992</v>
      </c>
      <c r="BW74">
        <v>-11.784625</v>
      </c>
      <c r="BX74">
        <v>381.43049999999999</v>
      </c>
      <c r="BY74">
        <v>393.47287499999999</v>
      </c>
      <c r="BZ74">
        <v>0.32388762500000001</v>
      </c>
      <c r="CA74">
        <v>381.01737500000002</v>
      </c>
      <c r="CB74">
        <v>31.6550875</v>
      </c>
      <c r="CC74">
        <v>3.2332912500000002</v>
      </c>
      <c r="CD74">
        <v>3.20054375</v>
      </c>
      <c r="CE74">
        <v>25.280737500000001</v>
      </c>
      <c r="CF74">
        <v>25.109737500000001</v>
      </c>
      <c r="CG74">
        <v>1200.03125</v>
      </c>
      <c r="CH74">
        <v>0.50001612499999992</v>
      </c>
      <c r="CI74">
        <v>0.49998387500000002</v>
      </c>
      <c r="CJ74">
        <v>0</v>
      </c>
      <c r="CK74">
        <v>1362.1512499999999</v>
      </c>
      <c r="CL74">
        <v>4.9990899999999998</v>
      </c>
      <c r="CM74">
        <v>15152.375</v>
      </c>
      <c r="CN74">
        <v>9558.1462500000016</v>
      </c>
      <c r="CO74">
        <v>42.561999999999998</v>
      </c>
      <c r="CP74">
        <v>44.311999999999998</v>
      </c>
      <c r="CQ74">
        <v>43.343499999999999</v>
      </c>
      <c r="CR74">
        <v>43.375</v>
      </c>
      <c r="CS74">
        <v>43.936999999999998</v>
      </c>
      <c r="CT74">
        <v>597.53625000000011</v>
      </c>
      <c r="CU74">
        <v>597.49624999999992</v>
      </c>
      <c r="CV74">
        <v>0</v>
      </c>
      <c r="CW74">
        <v>1668449224.0999999</v>
      </c>
      <c r="CX74">
        <v>0</v>
      </c>
      <c r="CY74">
        <v>1668448751</v>
      </c>
      <c r="CZ74" t="s">
        <v>356</v>
      </c>
      <c r="DA74">
        <v>1668448748.5</v>
      </c>
      <c r="DB74">
        <v>1668448751</v>
      </c>
      <c r="DC74">
        <v>3</v>
      </c>
      <c r="DD74">
        <v>-0.189</v>
      </c>
      <c r="DE74">
        <v>6.0000000000000001E-3</v>
      </c>
      <c r="DF74">
        <v>2.7440000000000002</v>
      </c>
      <c r="DG74">
        <v>0.182</v>
      </c>
      <c r="DH74">
        <v>410</v>
      </c>
      <c r="DI74">
        <v>31</v>
      </c>
      <c r="DJ74">
        <v>0.83</v>
      </c>
      <c r="DK74">
        <v>0.24</v>
      </c>
      <c r="DL74">
        <v>1.0858985626832209</v>
      </c>
      <c r="DM74">
        <v>3.8607829078018553E-2</v>
      </c>
      <c r="DN74">
        <v>64.458646095593082</v>
      </c>
      <c r="DO74">
        <v>1</v>
      </c>
      <c r="DP74">
        <v>-4.0112096726466068E-2</v>
      </c>
      <c r="DQ74">
        <v>1.1395444585907721E-3</v>
      </c>
      <c r="DR74">
        <v>1.6972061488774051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2</v>
      </c>
      <c r="DY74">
        <v>2</v>
      </c>
      <c r="DZ74" t="s">
        <v>357</v>
      </c>
      <c r="EA74">
        <v>3.2965100000000001</v>
      </c>
      <c r="EB74">
        <v>2.6254499999999998</v>
      </c>
      <c r="EC74">
        <v>9.2456300000000005E-2</v>
      </c>
      <c r="ED74">
        <v>9.4441300000000006E-2</v>
      </c>
      <c r="EE74">
        <v>0.133409</v>
      </c>
      <c r="EF74">
        <v>0.13122200000000001</v>
      </c>
      <c r="EG74">
        <v>27433.200000000001</v>
      </c>
      <c r="EH74">
        <v>28016.3</v>
      </c>
      <c r="EI74">
        <v>28123.4</v>
      </c>
      <c r="EJ74">
        <v>29778.6</v>
      </c>
      <c r="EK74">
        <v>33458.699999999997</v>
      </c>
      <c r="EL74">
        <v>35952.400000000001</v>
      </c>
      <c r="EM74">
        <v>39606.699999999997</v>
      </c>
      <c r="EN74">
        <v>42608.1</v>
      </c>
      <c r="EO74">
        <v>2.0883500000000002</v>
      </c>
      <c r="EP74">
        <v>2.1645799999999999</v>
      </c>
      <c r="EQ74">
        <v>0.13584299999999999</v>
      </c>
      <c r="ER74">
        <v>0</v>
      </c>
      <c r="ES74">
        <v>31.2562</v>
      </c>
      <c r="ET74">
        <v>999.9</v>
      </c>
      <c r="EU74">
        <v>70.2</v>
      </c>
      <c r="EV74">
        <v>35.200000000000003</v>
      </c>
      <c r="EW74">
        <v>39.657499999999999</v>
      </c>
      <c r="EX74">
        <v>56.524500000000003</v>
      </c>
      <c r="EY74">
        <v>-4.4791600000000003</v>
      </c>
      <c r="EZ74">
        <v>2</v>
      </c>
      <c r="FA74">
        <v>0.48904700000000001</v>
      </c>
      <c r="FB74">
        <v>0.407802</v>
      </c>
      <c r="FC74">
        <v>20.273099999999999</v>
      </c>
      <c r="FD74">
        <v>5.2211800000000004</v>
      </c>
      <c r="FE74">
        <v>12.004</v>
      </c>
      <c r="FF74">
        <v>4.9873000000000003</v>
      </c>
      <c r="FG74">
        <v>3.2849200000000001</v>
      </c>
      <c r="FH74">
        <v>9999</v>
      </c>
      <c r="FI74">
        <v>9999</v>
      </c>
      <c r="FJ74">
        <v>9999</v>
      </c>
      <c r="FK74">
        <v>999.9</v>
      </c>
      <c r="FL74">
        <v>1.8656900000000001</v>
      </c>
      <c r="FM74">
        <v>1.8621000000000001</v>
      </c>
      <c r="FN74">
        <v>1.8641700000000001</v>
      </c>
      <c r="FO74">
        <v>1.8602099999999999</v>
      </c>
      <c r="FP74">
        <v>1.8609800000000001</v>
      </c>
      <c r="FQ74">
        <v>1.8601399999999999</v>
      </c>
      <c r="FR74">
        <v>1.8618600000000001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2.5870000000000002</v>
      </c>
      <c r="GH74">
        <v>0.18840000000000001</v>
      </c>
      <c r="GI74">
        <v>0.88714366665690214</v>
      </c>
      <c r="GJ74">
        <v>4.8896608494293911E-3</v>
      </c>
      <c r="GK74">
        <v>-7.8586513176592118E-7</v>
      </c>
      <c r="GL74">
        <v>-6.6906372272648557E-11</v>
      </c>
      <c r="GM74">
        <v>-0.1240552008387836</v>
      </c>
      <c r="GN74">
        <v>5.7626404307366264E-3</v>
      </c>
      <c r="GO74">
        <v>2.3938185246553831E-4</v>
      </c>
      <c r="GP74">
        <v>-3.5071084383927918E-6</v>
      </c>
      <c r="GQ74">
        <v>6</v>
      </c>
      <c r="GR74">
        <v>2073</v>
      </c>
      <c r="GS74">
        <v>4</v>
      </c>
      <c r="GT74">
        <v>35</v>
      </c>
      <c r="GU74">
        <v>7.9</v>
      </c>
      <c r="GV74">
        <v>7.9</v>
      </c>
      <c r="GW74">
        <v>1.2793000000000001</v>
      </c>
      <c r="GX74">
        <v>2.5756800000000002</v>
      </c>
      <c r="GY74">
        <v>2.04834</v>
      </c>
      <c r="GZ74">
        <v>2.6122999999999998</v>
      </c>
      <c r="HA74">
        <v>2.1972700000000001</v>
      </c>
      <c r="HB74">
        <v>2.34619</v>
      </c>
      <c r="HC74">
        <v>40.323700000000002</v>
      </c>
      <c r="HD74">
        <v>14.1846</v>
      </c>
      <c r="HE74">
        <v>18</v>
      </c>
      <c r="HF74">
        <v>600.22400000000005</v>
      </c>
      <c r="HG74">
        <v>731.55899999999997</v>
      </c>
      <c r="HH74">
        <v>31.0001</v>
      </c>
      <c r="HI74">
        <v>33.462000000000003</v>
      </c>
      <c r="HJ74">
        <v>30.000499999999999</v>
      </c>
      <c r="HK74">
        <v>33.332500000000003</v>
      </c>
      <c r="HL74">
        <v>33.314599999999999</v>
      </c>
      <c r="HM74">
        <v>25.633199999999999</v>
      </c>
      <c r="HN74">
        <v>26.537500000000001</v>
      </c>
      <c r="HO74">
        <v>76.381299999999996</v>
      </c>
      <c r="HP74">
        <v>31</v>
      </c>
      <c r="HQ74">
        <v>396.553</v>
      </c>
      <c r="HR74">
        <v>31.675999999999998</v>
      </c>
      <c r="HS74">
        <v>98.966499999999996</v>
      </c>
      <c r="HT74">
        <v>98.762299999999996</v>
      </c>
    </row>
    <row r="75" spans="1:228" x14ac:dyDescent="0.2">
      <c r="A75">
        <v>60</v>
      </c>
      <c r="B75">
        <v>1668449227.5999999</v>
      </c>
      <c r="C75">
        <v>235.5</v>
      </c>
      <c r="D75" t="s">
        <v>477</v>
      </c>
      <c r="E75" t="s">
        <v>478</v>
      </c>
      <c r="F75">
        <v>4</v>
      </c>
      <c r="G75">
        <v>1668449225.2249999</v>
      </c>
      <c r="H75">
        <f t="shared" si="0"/>
        <v>8.0326721116808137E-4</v>
      </c>
      <c r="I75">
        <f t="shared" si="1"/>
        <v>0.80326721116808142</v>
      </c>
      <c r="J75">
        <f t="shared" si="2"/>
        <v>3.9487594349369814</v>
      </c>
      <c r="K75">
        <f t="shared" si="3"/>
        <v>374.95375000000001</v>
      </c>
      <c r="L75">
        <f t="shared" si="4"/>
        <v>207.7032825696985</v>
      </c>
      <c r="M75">
        <f t="shared" si="5"/>
        <v>21.020826378573499</v>
      </c>
      <c r="N75">
        <f t="shared" si="6"/>
        <v>37.947583597289388</v>
      </c>
      <c r="O75">
        <f t="shared" si="7"/>
        <v>4.0222706632505656E-2</v>
      </c>
      <c r="P75">
        <f t="shared" si="8"/>
        <v>3.6751543143191148</v>
      </c>
      <c r="Q75">
        <f t="shared" si="9"/>
        <v>3.9979736519275041E-2</v>
      </c>
      <c r="R75">
        <f t="shared" si="10"/>
        <v>2.5009042689162819E-2</v>
      </c>
      <c r="S75">
        <f t="shared" si="11"/>
        <v>226.10274860971762</v>
      </c>
      <c r="T75">
        <f t="shared" si="12"/>
        <v>33.803030877092944</v>
      </c>
      <c r="U75">
        <f t="shared" si="13"/>
        <v>33.462762499999997</v>
      </c>
      <c r="V75">
        <f t="shared" si="14"/>
        <v>5.1849660758209026</v>
      </c>
      <c r="W75">
        <f t="shared" si="15"/>
        <v>64.427086145967024</v>
      </c>
      <c r="X75">
        <f t="shared" si="16"/>
        <v>3.2361465708231907</v>
      </c>
      <c r="Y75">
        <f t="shared" si="17"/>
        <v>5.0229596966271695</v>
      </c>
      <c r="Z75">
        <f t="shared" si="18"/>
        <v>1.9488195049977119</v>
      </c>
      <c r="AA75">
        <f t="shared" si="19"/>
        <v>-35.424084012512388</v>
      </c>
      <c r="AB75">
        <f t="shared" si="20"/>
        <v>-112.08492390094368</v>
      </c>
      <c r="AC75">
        <f t="shared" si="21"/>
        <v>-6.9970227239679454</v>
      </c>
      <c r="AD75">
        <f t="shared" si="22"/>
        <v>71.596717972293604</v>
      </c>
      <c r="AE75">
        <f t="shared" si="23"/>
        <v>27.683709917305027</v>
      </c>
      <c r="AF75">
        <f t="shared" si="24"/>
        <v>0.79776275724783252</v>
      </c>
      <c r="AG75">
        <f t="shared" si="25"/>
        <v>3.9487594349369814</v>
      </c>
      <c r="AH75">
        <v>399.28935764502171</v>
      </c>
      <c r="AI75">
        <v>390.57610909090909</v>
      </c>
      <c r="AJ75">
        <v>1.723099480519436</v>
      </c>
      <c r="AK75">
        <v>66.64</v>
      </c>
      <c r="AL75">
        <f t="shared" si="26"/>
        <v>0.80326721116808142</v>
      </c>
      <c r="AM75">
        <v>31.652670035827349</v>
      </c>
      <c r="AN75">
        <v>31.976015384615408</v>
      </c>
      <c r="AO75">
        <v>-6.6786911945949115E-5</v>
      </c>
      <c r="AP75">
        <v>87.468879537320859</v>
      </c>
      <c r="AQ75">
        <v>76</v>
      </c>
      <c r="AR75">
        <v>12</v>
      </c>
      <c r="AS75">
        <f t="shared" si="27"/>
        <v>1</v>
      </c>
      <c r="AT75">
        <f t="shared" si="28"/>
        <v>0</v>
      </c>
      <c r="AU75">
        <f t="shared" si="29"/>
        <v>47258.423873991189</v>
      </c>
      <c r="AV75">
        <f t="shared" si="30"/>
        <v>1199.9337499999999</v>
      </c>
      <c r="AW75">
        <f t="shared" si="31"/>
        <v>1025.868351093118</v>
      </c>
      <c r="AX75">
        <f t="shared" si="32"/>
        <v>0.85493749225164972</v>
      </c>
      <c r="AY75">
        <f t="shared" si="33"/>
        <v>0.18842936004568389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1668449225.2249999</v>
      </c>
      <c r="BF75">
        <v>374.95375000000001</v>
      </c>
      <c r="BG75">
        <v>386.57712500000002</v>
      </c>
      <c r="BH75">
        <v>31.975825</v>
      </c>
      <c r="BI75">
        <v>31.655049999999999</v>
      </c>
      <c r="BJ75">
        <v>372.35825</v>
      </c>
      <c r="BK75">
        <v>31.787487500000001</v>
      </c>
      <c r="BL75">
        <v>650.01475000000005</v>
      </c>
      <c r="BM75">
        <v>101.10599999999999</v>
      </c>
      <c r="BN75">
        <v>0.1000383375</v>
      </c>
      <c r="BO75">
        <v>32.897062499999997</v>
      </c>
      <c r="BP75">
        <v>33.462762499999997</v>
      </c>
      <c r="BQ75">
        <v>999.9</v>
      </c>
      <c r="BR75">
        <v>0</v>
      </c>
      <c r="BS75">
        <v>0</v>
      </c>
      <c r="BT75">
        <v>8986.5612500000007</v>
      </c>
      <c r="BU75">
        <v>0</v>
      </c>
      <c r="BV75">
        <v>67.750512499999999</v>
      </c>
      <c r="BW75">
        <v>-11.623374999999999</v>
      </c>
      <c r="BX75">
        <v>387.33924999999999</v>
      </c>
      <c r="BY75">
        <v>399.21449999999999</v>
      </c>
      <c r="BZ75">
        <v>0.32076987499999998</v>
      </c>
      <c r="CA75">
        <v>386.57712500000002</v>
      </c>
      <c r="CB75">
        <v>31.655049999999999</v>
      </c>
      <c r="CC75">
        <v>3.2329487499999998</v>
      </c>
      <c r="CD75">
        <v>3.2005187500000001</v>
      </c>
      <c r="CE75">
        <v>25.278974999999999</v>
      </c>
      <c r="CF75">
        <v>25.109625000000001</v>
      </c>
      <c r="CG75">
        <v>1199.9337499999999</v>
      </c>
      <c r="CH75">
        <v>0.50000087500000001</v>
      </c>
      <c r="CI75">
        <v>0.49999912499999999</v>
      </c>
      <c r="CJ75">
        <v>0</v>
      </c>
      <c r="CK75">
        <v>1361.7562499999999</v>
      </c>
      <c r="CL75">
        <v>4.9990899999999998</v>
      </c>
      <c r="CM75">
        <v>15146.875</v>
      </c>
      <c r="CN75">
        <v>9557.3125</v>
      </c>
      <c r="CO75">
        <v>42.561999999999998</v>
      </c>
      <c r="CP75">
        <v>44.311999999999998</v>
      </c>
      <c r="CQ75">
        <v>43.359250000000003</v>
      </c>
      <c r="CR75">
        <v>43.375</v>
      </c>
      <c r="CS75">
        <v>43.929250000000003</v>
      </c>
      <c r="CT75">
        <v>597.46749999999997</v>
      </c>
      <c r="CU75">
        <v>597.46624999999995</v>
      </c>
      <c r="CV75">
        <v>0</v>
      </c>
      <c r="CW75">
        <v>1668449227.7</v>
      </c>
      <c r="CX75">
        <v>0</v>
      </c>
      <c r="CY75">
        <v>1668448751</v>
      </c>
      <c r="CZ75" t="s">
        <v>356</v>
      </c>
      <c r="DA75">
        <v>1668448748.5</v>
      </c>
      <c r="DB75">
        <v>1668448751</v>
      </c>
      <c r="DC75">
        <v>3</v>
      </c>
      <c r="DD75">
        <v>-0.189</v>
      </c>
      <c r="DE75">
        <v>6.0000000000000001E-3</v>
      </c>
      <c r="DF75">
        <v>2.7440000000000002</v>
      </c>
      <c r="DG75">
        <v>0.182</v>
      </c>
      <c r="DH75">
        <v>410</v>
      </c>
      <c r="DI75">
        <v>31</v>
      </c>
      <c r="DJ75">
        <v>0.83</v>
      </c>
      <c r="DK75">
        <v>0.24</v>
      </c>
      <c r="DL75">
        <v>1.0824849805960171</v>
      </c>
      <c r="DM75">
        <v>3.8535409603607122E-2</v>
      </c>
      <c r="DN75">
        <v>64.450325861446984</v>
      </c>
      <c r="DO75">
        <v>1</v>
      </c>
      <c r="DP75">
        <v>-4.0015157859985412E-2</v>
      </c>
      <c r="DQ75">
        <v>1.1405768226446171E-3</v>
      </c>
      <c r="DR75">
        <v>1.696988522040372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2</v>
      </c>
      <c r="DY75">
        <v>2</v>
      </c>
      <c r="DZ75" t="s">
        <v>357</v>
      </c>
      <c r="EA75">
        <v>3.2963499999999999</v>
      </c>
      <c r="EB75">
        <v>2.6252900000000001</v>
      </c>
      <c r="EC75">
        <v>9.3580399999999994E-2</v>
      </c>
      <c r="ED75">
        <v>9.5519300000000001E-2</v>
      </c>
      <c r="EE75">
        <v>0.13339500000000001</v>
      </c>
      <c r="EF75">
        <v>0.13122600000000001</v>
      </c>
      <c r="EG75">
        <v>27399.1</v>
      </c>
      <c r="EH75">
        <v>27982.9</v>
      </c>
      <c r="EI75">
        <v>28123.3</v>
      </c>
      <c r="EJ75">
        <v>29778.6</v>
      </c>
      <c r="EK75">
        <v>33459.199999999997</v>
      </c>
      <c r="EL75">
        <v>35952.199999999997</v>
      </c>
      <c r="EM75">
        <v>39606.5</v>
      </c>
      <c r="EN75">
        <v>42608</v>
      </c>
      <c r="EO75">
        <v>2.0887199999999999</v>
      </c>
      <c r="EP75">
        <v>2.1645799999999999</v>
      </c>
      <c r="EQ75">
        <v>0.13642000000000001</v>
      </c>
      <c r="ER75">
        <v>0</v>
      </c>
      <c r="ES75">
        <v>31.257899999999999</v>
      </c>
      <c r="ET75">
        <v>999.9</v>
      </c>
      <c r="EU75">
        <v>70.2</v>
      </c>
      <c r="EV75">
        <v>35.200000000000003</v>
      </c>
      <c r="EW75">
        <v>39.656599999999997</v>
      </c>
      <c r="EX75">
        <v>56.764499999999998</v>
      </c>
      <c r="EY75">
        <v>-4.4190699999999996</v>
      </c>
      <c r="EZ75">
        <v>2</v>
      </c>
      <c r="FA75">
        <v>0.48920999999999998</v>
      </c>
      <c r="FB75">
        <v>0.40734500000000001</v>
      </c>
      <c r="FC75">
        <v>20.2728</v>
      </c>
      <c r="FD75">
        <v>5.2189399999999999</v>
      </c>
      <c r="FE75">
        <v>12.004099999999999</v>
      </c>
      <c r="FF75">
        <v>4.9865500000000003</v>
      </c>
      <c r="FG75">
        <v>3.2845800000000001</v>
      </c>
      <c r="FH75">
        <v>9999</v>
      </c>
      <c r="FI75">
        <v>9999</v>
      </c>
      <c r="FJ75">
        <v>9999</v>
      </c>
      <c r="FK75">
        <v>999.9</v>
      </c>
      <c r="FL75">
        <v>1.8656900000000001</v>
      </c>
      <c r="FM75">
        <v>1.86209</v>
      </c>
      <c r="FN75">
        <v>1.8641700000000001</v>
      </c>
      <c r="FO75">
        <v>1.8602399999999999</v>
      </c>
      <c r="FP75">
        <v>1.8609899999999999</v>
      </c>
      <c r="FQ75">
        <v>1.8601300000000001</v>
      </c>
      <c r="FR75">
        <v>1.8618699999999999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2.613</v>
      </c>
      <c r="GH75">
        <v>0.18840000000000001</v>
      </c>
      <c r="GI75">
        <v>0.88714366665690214</v>
      </c>
      <c r="GJ75">
        <v>4.8896608494293911E-3</v>
      </c>
      <c r="GK75">
        <v>-7.8586513176592118E-7</v>
      </c>
      <c r="GL75">
        <v>-6.6906372272648557E-11</v>
      </c>
      <c r="GM75">
        <v>-0.1240552008387836</v>
      </c>
      <c r="GN75">
        <v>5.7626404307366264E-3</v>
      </c>
      <c r="GO75">
        <v>2.3938185246553831E-4</v>
      </c>
      <c r="GP75">
        <v>-3.5071084383927918E-6</v>
      </c>
      <c r="GQ75">
        <v>6</v>
      </c>
      <c r="GR75">
        <v>2073</v>
      </c>
      <c r="GS75">
        <v>4</v>
      </c>
      <c r="GT75">
        <v>35</v>
      </c>
      <c r="GU75">
        <v>8</v>
      </c>
      <c r="GV75">
        <v>7.9</v>
      </c>
      <c r="GW75">
        <v>1.2951699999999999</v>
      </c>
      <c r="GX75">
        <v>2.5854499999999998</v>
      </c>
      <c r="GY75">
        <v>2.04834</v>
      </c>
      <c r="GZ75">
        <v>2.6110799999999998</v>
      </c>
      <c r="HA75">
        <v>2.1972700000000001</v>
      </c>
      <c r="HB75">
        <v>2.2766099999999998</v>
      </c>
      <c r="HC75">
        <v>40.3491</v>
      </c>
      <c r="HD75">
        <v>14.1671</v>
      </c>
      <c r="HE75">
        <v>18</v>
      </c>
      <c r="HF75">
        <v>600.52</v>
      </c>
      <c r="HG75">
        <v>731.58199999999999</v>
      </c>
      <c r="HH75">
        <v>31</v>
      </c>
      <c r="HI75">
        <v>33.464599999999997</v>
      </c>
      <c r="HJ75">
        <v>30.000399999999999</v>
      </c>
      <c r="HK75">
        <v>33.334400000000002</v>
      </c>
      <c r="HL75">
        <v>33.316400000000002</v>
      </c>
      <c r="HM75">
        <v>25.9621</v>
      </c>
      <c r="HN75">
        <v>26.537500000000001</v>
      </c>
      <c r="HO75">
        <v>76.381299999999996</v>
      </c>
      <c r="HP75">
        <v>31</v>
      </c>
      <c r="HQ75">
        <v>403.31599999999997</v>
      </c>
      <c r="HR75">
        <v>31.675999999999998</v>
      </c>
      <c r="HS75">
        <v>98.965999999999994</v>
      </c>
      <c r="HT75">
        <v>98.762200000000007</v>
      </c>
    </row>
    <row r="76" spans="1:228" x14ac:dyDescent="0.2">
      <c r="A76">
        <v>61</v>
      </c>
      <c r="B76">
        <v>1668449231.5999999</v>
      </c>
      <c r="C76">
        <v>239.5</v>
      </c>
      <c r="D76" t="s">
        <v>479</v>
      </c>
      <c r="E76" t="s">
        <v>480</v>
      </c>
      <c r="F76">
        <v>4</v>
      </c>
      <c r="G76">
        <v>1668449229.5999999</v>
      </c>
      <c r="H76">
        <f t="shared" si="0"/>
        <v>7.7116503472004659E-4</v>
      </c>
      <c r="I76">
        <f t="shared" si="1"/>
        <v>0.7711650347200466</v>
      </c>
      <c r="J76">
        <f t="shared" si="2"/>
        <v>3.971535365288871</v>
      </c>
      <c r="K76">
        <f t="shared" si="3"/>
        <v>382.2051428571429</v>
      </c>
      <c r="L76">
        <f t="shared" si="4"/>
        <v>207.05989127917698</v>
      </c>
      <c r="M76">
        <f t="shared" si="5"/>
        <v>20.955493235380704</v>
      </c>
      <c r="N76">
        <f t="shared" si="6"/>
        <v>38.681065831681089</v>
      </c>
      <c r="O76">
        <f t="shared" si="7"/>
        <v>3.8548083581040282E-2</v>
      </c>
      <c r="P76">
        <f t="shared" si="8"/>
        <v>3.6735339178147135</v>
      </c>
      <c r="Q76">
        <f t="shared" si="9"/>
        <v>3.832476539746478E-2</v>
      </c>
      <c r="R76">
        <f t="shared" si="10"/>
        <v>2.3972934594086438E-2</v>
      </c>
      <c r="S76">
        <f t="shared" si="11"/>
        <v>226.10926766325713</v>
      </c>
      <c r="T76">
        <f t="shared" si="12"/>
        <v>33.816515721321665</v>
      </c>
      <c r="U76">
        <f t="shared" si="13"/>
        <v>33.470371428571433</v>
      </c>
      <c r="V76">
        <f t="shared" si="14"/>
        <v>5.1871757520972102</v>
      </c>
      <c r="W76">
        <f t="shared" si="15"/>
        <v>64.39090044803531</v>
      </c>
      <c r="X76">
        <f t="shared" si="16"/>
        <v>3.2354843410921306</v>
      </c>
      <c r="Y76">
        <f t="shared" si="17"/>
        <v>5.0247539925353708</v>
      </c>
      <c r="Z76">
        <f t="shared" si="18"/>
        <v>1.9516914110050796</v>
      </c>
      <c r="AA76">
        <f t="shared" si="19"/>
        <v>-34.008378031154052</v>
      </c>
      <c r="AB76">
        <f t="shared" si="20"/>
        <v>-112.28447909469402</v>
      </c>
      <c r="AC76">
        <f t="shared" si="21"/>
        <v>-7.0130517157962071</v>
      </c>
      <c r="AD76">
        <f t="shared" si="22"/>
        <v>72.803358821612861</v>
      </c>
      <c r="AE76">
        <f t="shared" si="23"/>
        <v>27.553114510379515</v>
      </c>
      <c r="AF76">
        <f t="shared" si="24"/>
        <v>0.77710754487014722</v>
      </c>
      <c r="AG76">
        <f t="shared" si="25"/>
        <v>3.971535365288871</v>
      </c>
      <c r="AH76">
        <v>406.01862814199143</v>
      </c>
      <c r="AI76">
        <v>397.38158181818159</v>
      </c>
      <c r="AJ76">
        <v>1.7021477056276371</v>
      </c>
      <c r="AK76">
        <v>66.64</v>
      </c>
      <c r="AL76">
        <f t="shared" si="26"/>
        <v>0.7711650347200466</v>
      </c>
      <c r="AM76">
        <v>31.65740650201316</v>
      </c>
      <c r="AN76">
        <v>31.96775164835163</v>
      </c>
      <c r="AO76">
        <v>-5.1762960564603122E-5</v>
      </c>
      <c r="AP76">
        <v>87.468879537320859</v>
      </c>
      <c r="AQ76">
        <v>76</v>
      </c>
      <c r="AR76">
        <v>12</v>
      </c>
      <c r="AS76">
        <f t="shared" si="27"/>
        <v>1</v>
      </c>
      <c r="AT76">
        <f t="shared" si="28"/>
        <v>0</v>
      </c>
      <c r="AU76">
        <f t="shared" si="29"/>
        <v>47228.46440835789</v>
      </c>
      <c r="AV76">
        <f t="shared" si="30"/>
        <v>1199.968571428572</v>
      </c>
      <c r="AW76">
        <f t="shared" si="31"/>
        <v>1025.8980993073876</v>
      </c>
      <c r="AX76">
        <f t="shared" si="32"/>
        <v>0.85493747397571251</v>
      </c>
      <c r="AY76">
        <f t="shared" si="33"/>
        <v>0.18842932477312491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1668449229.5999999</v>
      </c>
      <c r="BF76">
        <v>382.2051428571429</v>
      </c>
      <c r="BG76">
        <v>393.77285714285722</v>
      </c>
      <c r="BH76">
        <v>31.96961428571429</v>
      </c>
      <c r="BI76">
        <v>31.657157142857141</v>
      </c>
      <c r="BJ76">
        <v>379.57900000000001</v>
      </c>
      <c r="BK76">
        <v>31.781314285714281</v>
      </c>
      <c r="BL76">
        <v>650.04500000000007</v>
      </c>
      <c r="BM76">
        <v>101.1048571428571</v>
      </c>
      <c r="BN76">
        <v>0.1001280714285714</v>
      </c>
      <c r="BO76">
        <v>32.903414285714277</v>
      </c>
      <c r="BP76">
        <v>33.470371428571433</v>
      </c>
      <c r="BQ76">
        <v>999.89999999999986</v>
      </c>
      <c r="BR76">
        <v>0</v>
      </c>
      <c r="BS76">
        <v>0</v>
      </c>
      <c r="BT76">
        <v>8981.0714285714294</v>
      </c>
      <c r="BU76">
        <v>0</v>
      </c>
      <c r="BV76">
        <v>67.612200000000001</v>
      </c>
      <c r="BW76">
        <v>-11.56765714285714</v>
      </c>
      <c r="BX76">
        <v>394.82799999999997</v>
      </c>
      <c r="BY76">
        <v>406.64600000000002</v>
      </c>
      <c r="BZ76">
        <v>0.31247342857142862</v>
      </c>
      <c r="CA76">
        <v>393.77285714285722</v>
      </c>
      <c r="CB76">
        <v>31.657157142857141</v>
      </c>
      <c r="CC76">
        <v>3.2322842857142851</v>
      </c>
      <c r="CD76">
        <v>3.200691428571429</v>
      </c>
      <c r="CE76">
        <v>25.275514285714291</v>
      </c>
      <c r="CF76">
        <v>25.110528571428571</v>
      </c>
      <c r="CG76">
        <v>1199.968571428572</v>
      </c>
      <c r="CH76">
        <v>0.50000114285714281</v>
      </c>
      <c r="CI76">
        <v>0.49999885714285719</v>
      </c>
      <c r="CJ76">
        <v>0</v>
      </c>
      <c r="CK76">
        <v>1361.228571428572</v>
      </c>
      <c r="CL76">
        <v>4.9990899999999998</v>
      </c>
      <c r="CM76">
        <v>15142.071428571429</v>
      </c>
      <c r="CN76">
        <v>9557.619999999999</v>
      </c>
      <c r="CO76">
        <v>42.561999999999998</v>
      </c>
      <c r="CP76">
        <v>44.311999999999998</v>
      </c>
      <c r="CQ76">
        <v>43.311999999999998</v>
      </c>
      <c r="CR76">
        <v>43.357000000000014</v>
      </c>
      <c r="CS76">
        <v>43.936999999999998</v>
      </c>
      <c r="CT76">
        <v>597.48571428571427</v>
      </c>
      <c r="CU76">
        <v>597.48285714285714</v>
      </c>
      <c r="CV76">
        <v>0</v>
      </c>
      <c r="CW76">
        <v>1668449231.9000001</v>
      </c>
      <c r="CX76">
        <v>0</v>
      </c>
      <c r="CY76">
        <v>1668448751</v>
      </c>
      <c r="CZ76" t="s">
        <v>356</v>
      </c>
      <c r="DA76">
        <v>1668448748.5</v>
      </c>
      <c r="DB76">
        <v>1668448751</v>
      </c>
      <c r="DC76">
        <v>3</v>
      </c>
      <c r="DD76">
        <v>-0.189</v>
      </c>
      <c r="DE76">
        <v>6.0000000000000001E-3</v>
      </c>
      <c r="DF76">
        <v>2.7440000000000002</v>
      </c>
      <c r="DG76">
        <v>0.182</v>
      </c>
      <c r="DH76">
        <v>410</v>
      </c>
      <c r="DI76">
        <v>31</v>
      </c>
      <c r="DJ76">
        <v>0.83</v>
      </c>
      <c r="DK76">
        <v>0.24</v>
      </c>
      <c r="DL76">
        <v>1.079585152835705</v>
      </c>
      <c r="DM76">
        <v>3.847377533013939E-2</v>
      </c>
      <c r="DN76">
        <v>64.44319195076045</v>
      </c>
      <c r="DO76">
        <v>1</v>
      </c>
      <c r="DP76">
        <v>-3.9933628727791617E-2</v>
      </c>
      <c r="DQ76">
        <v>1.1414363611047761E-3</v>
      </c>
      <c r="DR76">
        <v>1.696801731100434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2</v>
      </c>
      <c r="DY76">
        <v>2</v>
      </c>
      <c r="DZ76" t="s">
        <v>357</v>
      </c>
      <c r="EA76">
        <v>3.2965800000000001</v>
      </c>
      <c r="EB76">
        <v>2.6252599999999999</v>
      </c>
      <c r="EC76">
        <v>9.4844800000000007E-2</v>
      </c>
      <c r="ED76">
        <v>9.6810800000000002E-2</v>
      </c>
      <c r="EE76">
        <v>0.133385</v>
      </c>
      <c r="EF76">
        <v>0.13122400000000001</v>
      </c>
      <c r="EG76">
        <v>27360.7</v>
      </c>
      <c r="EH76">
        <v>27942.799999999999</v>
      </c>
      <c r="EI76">
        <v>28123.200000000001</v>
      </c>
      <c r="EJ76">
        <v>29778.5</v>
      </c>
      <c r="EK76">
        <v>33459.699999999997</v>
      </c>
      <c r="EL76">
        <v>35952.199999999997</v>
      </c>
      <c r="EM76">
        <v>39606.5</v>
      </c>
      <c r="EN76">
        <v>42607.7</v>
      </c>
      <c r="EO76">
        <v>2.0894499999999998</v>
      </c>
      <c r="EP76">
        <v>2.16432</v>
      </c>
      <c r="EQ76">
        <v>0.13675499999999999</v>
      </c>
      <c r="ER76">
        <v>0</v>
      </c>
      <c r="ES76">
        <v>31.26</v>
      </c>
      <c r="ET76">
        <v>999.9</v>
      </c>
      <c r="EU76">
        <v>70.2</v>
      </c>
      <c r="EV76">
        <v>35.200000000000003</v>
      </c>
      <c r="EW76">
        <v>39.654499999999999</v>
      </c>
      <c r="EX76">
        <v>56.734499999999997</v>
      </c>
      <c r="EY76">
        <v>-4.4310900000000002</v>
      </c>
      <c r="EZ76">
        <v>2</v>
      </c>
      <c r="FA76">
        <v>0.48931200000000002</v>
      </c>
      <c r="FB76">
        <v>0.40618199999999999</v>
      </c>
      <c r="FC76">
        <v>20.2727</v>
      </c>
      <c r="FD76">
        <v>5.2198399999999996</v>
      </c>
      <c r="FE76">
        <v>12.004</v>
      </c>
      <c r="FF76">
        <v>4.9866999999999999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1.8656900000000001</v>
      </c>
      <c r="FM76">
        <v>1.8620699999999999</v>
      </c>
      <c r="FN76">
        <v>1.8641700000000001</v>
      </c>
      <c r="FO76">
        <v>1.8602000000000001</v>
      </c>
      <c r="FP76">
        <v>1.8609800000000001</v>
      </c>
      <c r="FQ76">
        <v>1.8601700000000001</v>
      </c>
      <c r="FR76">
        <v>1.8618699999999999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2.64</v>
      </c>
      <c r="GH76">
        <v>0.1883</v>
      </c>
      <c r="GI76">
        <v>0.88714366665690214</v>
      </c>
      <c r="GJ76">
        <v>4.8896608494293911E-3</v>
      </c>
      <c r="GK76">
        <v>-7.8586513176592118E-7</v>
      </c>
      <c r="GL76">
        <v>-6.6906372272648557E-11</v>
      </c>
      <c r="GM76">
        <v>-0.1240552008387836</v>
      </c>
      <c r="GN76">
        <v>5.7626404307366264E-3</v>
      </c>
      <c r="GO76">
        <v>2.3938185246553831E-4</v>
      </c>
      <c r="GP76">
        <v>-3.5071084383927918E-6</v>
      </c>
      <c r="GQ76">
        <v>6</v>
      </c>
      <c r="GR76">
        <v>2073</v>
      </c>
      <c r="GS76">
        <v>4</v>
      </c>
      <c r="GT76">
        <v>35</v>
      </c>
      <c r="GU76">
        <v>8.1</v>
      </c>
      <c r="GV76">
        <v>8</v>
      </c>
      <c r="GW76">
        <v>1.31348</v>
      </c>
      <c r="GX76">
        <v>2.5854499999999998</v>
      </c>
      <c r="GY76">
        <v>2.04834</v>
      </c>
      <c r="GZ76">
        <v>2.6110799999999998</v>
      </c>
      <c r="HA76">
        <v>2.1972700000000001</v>
      </c>
      <c r="HB76">
        <v>2.2717299999999998</v>
      </c>
      <c r="HC76">
        <v>40.3491</v>
      </c>
      <c r="HD76">
        <v>14.158300000000001</v>
      </c>
      <c r="HE76">
        <v>18</v>
      </c>
      <c r="HF76">
        <v>601.08399999999995</v>
      </c>
      <c r="HG76">
        <v>731.36500000000001</v>
      </c>
      <c r="HH76">
        <v>30.9998</v>
      </c>
      <c r="HI76">
        <v>33.466900000000003</v>
      </c>
      <c r="HJ76">
        <v>30.0002</v>
      </c>
      <c r="HK76">
        <v>33.337299999999999</v>
      </c>
      <c r="HL76">
        <v>33.318100000000001</v>
      </c>
      <c r="HM76">
        <v>26.3249</v>
      </c>
      <c r="HN76">
        <v>26.537500000000001</v>
      </c>
      <c r="HO76">
        <v>76.381299999999996</v>
      </c>
      <c r="HP76">
        <v>31</v>
      </c>
      <c r="HQ76">
        <v>410.03800000000001</v>
      </c>
      <c r="HR76">
        <v>31.675999999999998</v>
      </c>
      <c r="HS76">
        <v>98.965900000000005</v>
      </c>
      <c r="HT76">
        <v>98.761700000000005</v>
      </c>
    </row>
    <row r="77" spans="1:228" x14ac:dyDescent="0.2">
      <c r="A77">
        <v>62</v>
      </c>
      <c r="B77">
        <v>1668449236.0999999</v>
      </c>
      <c r="C77">
        <v>244</v>
      </c>
      <c r="D77" t="s">
        <v>481</v>
      </c>
      <c r="E77" t="s">
        <v>482</v>
      </c>
      <c r="F77">
        <v>4</v>
      </c>
      <c r="G77">
        <v>1668449233.8499999</v>
      </c>
      <c r="H77">
        <f t="shared" si="0"/>
        <v>7.6692917251799725E-4</v>
      </c>
      <c r="I77">
        <f t="shared" si="1"/>
        <v>0.76692917251799719</v>
      </c>
      <c r="J77">
        <f t="shared" si="2"/>
        <v>4.171707023898116</v>
      </c>
      <c r="K77">
        <f t="shared" si="3"/>
        <v>389.28062499999999</v>
      </c>
      <c r="L77">
        <f t="shared" si="4"/>
        <v>204.58219438833075</v>
      </c>
      <c r="M77">
        <f t="shared" si="5"/>
        <v>20.704264429307404</v>
      </c>
      <c r="N77">
        <f t="shared" si="6"/>
        <v>39.396238862837116</v>
      </c>
      <c r="O77">
        <f t="shared" si="7"/>
        <v>3.8299550035300764E-2</v>
      </c>
      <c r="P77">
        <f t="shared" si="8"/>
        <v>3.6863838183119708</v>
      </c>
      <c r="Q77">
        <f t="shared" si="9"/>
        <v>3.8079857013153168E-2</v>
      </c>
      <c r="R77">
        <f t="shared" si="10"/>
        <v>2.3819543943388061E-2</v>
      </c>
      <c r="S77">
        <f t="shared" si="11"/>
        <v>226.1180163587926</v>
      </c>
      <c r="T77">
        <f t="shared" si="12"/>
        <v>33.812881840683204</v>
      </c>
      <c r="U77">
        <f t="shared" si="13"/>
        <v>33.475275000000003</v>
      </c>
      <c r="V77">
        <f t="shared" si="14"/>
        <v>5.1886002112295619</v>
      </c>
      <c r="W77">
        <f t="shared" si="15"/>
        <v>64.390983879886321</v>
      </c>
      <c r="X77">
        <f t="shared" si="16"/>
        <v>3.2352039626057949</v>
      </c>
      <c r="Y77">
        <f t="shared" si="17"/>
        <v>5.024312050644669</v>
      </c>
      <c r="Z77">
        <f t="shared" si="18"/>
        <v>1.953396248623767</v>
      </c>
      <c r="AA77">
        <f t="shared" si="19"/>
        <v>-33.821576508043677</v>
      </c>
      <c r="AB77">
        <f t="shared" si="20"/>
        <v>-113.96267052642996</v>
      </c>
      <c r="AC77">
        <f t="shared" si="21"/>
        <v>-7.0931729099653653</v>
      </c>
      <c r="AD77">
        <f t="shared" si="22"/>
        <v>71.24059641435359</v>
      </c>
      <c r="AE77">
        <f t="shared" si="23"/>
        <v>27.940165753991334</v>
      </c>
      <c r="AF77">
        <f t="shared" si="24"/>
        <v>0.76616429013642251</v>
      </c>
      <c r="AG77">
        <f t="shared" si="25"/>
        <v>4.171707023898116</v>
      </c>
      <c r="AH77">
        <v>414.00975421645018</v>
      </c>
      <c r="AI77">
        <v>405.16627878787892</v>
      </c>
      <c r="AJ77">
        <v>1.731561212121254</v>
      </c>
      <c r="AK77">
        <v>66.64</v>
      </c>
      <c r="AL77">
        <f t="shared" si="26"/>
        <v>0.76692917251799719</v>
      </c>
      <c r="AM77">
        <v>31.657621877589239</v>
      </c>
      <c r="AN77">
        <v>31.965987912087918</v>
      </c>
      <c r="AO77">
        <v>5.5251754875710219E-6</v>
      </c>
      <c r="AP77">
        <v>87.468879537320859</v>
      </c>
      <c r="AQ77">
        <v>76</v>
      </c>
      <c r="AR77">
        <v>12</v>
      </c>
      <c r="AS77">
        <f t="shared" si="27"/>
        <v>1</v>
      </c>
      <c r="AT77">
        <f t="shared" si="28"/>
        <v>0</v>
      </c>
      <c r="AU77">
        <f t="shared" si="29"/>
        <v>47458.485338338302</v>
      </c>
      <c r="AV77">
        <f t="shared" si="30"/>
        <v>1200.02125</v>
      </c>
      <c r="AW77">
        <f t="shared" si="31"/>
        <v>1025.9425260926387</v>
      </c>
      <c r="AX77">
        <f t="shared" si="32"/>
        <v>0.85493696556843357</v>
      </c>
      <c r="AY77">
        <f t="shared" si="33"/>
        <v>0.18842834354707685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1668449233.8499999</v>
      </c>
      <c r="BF77">
        <v>389.28062499999999</v>
      </c>
      <c r="BG77">
        <v>401.01074999999997</v>
      </c>
      <c r="BH77">
        <v>31.967575</v>
      </c>
      <c r="BI77">
        <v>31.659487500000001</v>
      </c>
      <c r="BJ77">
        <v>386.62425000000002</v>
      </c>
      <c r="BK77">
        <v>31.779287499999999</v>
      </c>
      <c r="BL77">
        <v>649.98225000000002</v>
      </c>
      <c r="BM77">
        <v>101.102875</v>
      </c>
      <c r="BN77">
        <v>9.9795599999999998E-2</v>
      </c>
      <c r="BO77">
        <v>32.901850000000003</v>
      </c>
      <c r="BP77">
        <v>33.475275000000003</v>
      </c>
      <c r="BQ77">
        <v>999.9</v>
      </c>
      <c r="BR77">
        <v>0</v>
      </c>
      <c r="BS77">
        <v>0</v>
      </c>
      <c r="BT77">
        <v>9025.625</v>
      </c>
      <c r="BU77">
        <v>0</v>
      </c>
      <c r="BV77">
        <v>67.47086250000001</v>
      </c>
      <c r="BW77">
        <v>-11.730575</v>
      </c>
      <c r="BX77">
        <v>402.13574999999997</v>
      </c>
      <c r="BY77">
        <v>414.12150000000003</v>
      </c>
      <c r="BZ77">
        <v>0.30808324999999998</v>
      </c>
      <c r="CA77">
        <v>401.01074999999997</v>
      </c>
      <c r="CB77">
        <v>31.659487500000001</v>
      </c>
      <c r="CC77">
        <v>3.23201625</v>
      </c>
      <c r="CD77">
        <v>3.2008675000000002</v>
      </c>
      <c r="CE77">
        <v>25.274112500000001</v>
      </c>
      <c r="CF77">
        <v>25.111437500000001</v>
      </c>
      <c r="CG77">
        <v>1200.02125</v>
      </c>
      <c r="CH77">
        <v>0.50001962499999997</v>
      </c>
      <c r="CI77">
        <v>0.49998037499999998</v>
      </c>
      <c r="CJ77">
        <v>0</v>
      </c>
      <c r="CK77">
        <v>1360.5650000000001</v>
      </c>
      <c r="CL77">
        <v>4.9990899999999998</v>
      </c>
      <c r="CM77">
        <v>15137.7125</v>
      </c>
      <c r="CN77">
        <v>9558.0862500000003</v>
      </c>
      <c r="CO77">
        <v>42.561999999999998</v>
      </c>
      <c r="CP77">
        <v>44.311999999999998</v>
      </c>
      <c r="CQ77">
        <v>43.359250000000003</v>
      </c>
      <c r="CR77">
        <v>43.343499999999999</v>
      </c>
      <c r="CS77">
        <v>43.936999999999998</v>
      </c>
      <c r="CT77">
        <v>597.53250000000003</v>
      </c>
      <c r="CU77">
        <v>597.48874999999998</v>
      </c>
      <c r="CV77">
        <v>0</v>
      </c>
      <c r="CW77">
        <v>1668449236.0999999</v>
      </c>
      <c r="CX77">
        <v>0</v>
      </c>
      <c r="CY77">
        <v>1668448751</v>
      </c>
      <c r="CZ77" t="s">
        <v>356</v>
      </c>
      <c r="DA77">
        <v>1668448748.5</v>
      </c>
      <c r="DB77">
        <v>1668448751</v>
      </c>
      <c r="DC77">
        <v>3</v>
      </c>
      <c r="DD77">
        <v>-0.189</v>
      </c>
      <c r="DE77">
        <v>6.0000000000000001E-3</v>
      </c>
      <c r="DF77">
        <v>2.7440000000000002</v>
      </c>
      <c r="DG77">
        <v>0.182</v>
      </c>
      <c r="DH77">
        <v>410</v>
      </c>
      <c r="DI77">
        <v>31</v>
      </c>
      <c r="DJ77">
        <v>0.83</v>
      </c>
      <c r="DK77">
        <v>0.24</v>
      </c>
      <c r="DL77">
        <v>1.0741838554169481</v>
      </c>
      <c r="DM77">
        <v>3.8359467145549532E-2</v>
      </c>
      <c r="DN77">
        <v>64.430136695360048</v>
      </c>
      <c r="DO77">
        <v>1</v>
      </c>
      <c r="DP77">
        <v>-3.9786261131319008E-2</v>
      </c>
      <c r="DQ77">
        <v>1.142977750260349E-3</v>
      </c>
      <c r="DR77">
        <v>1.696459025277361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2</v>
      </c>
      <c r="DY77">
        <v>2</v>
      </c>
      <c r="DZ77" t="s">
        <v>357</v>
      </c>
      <c r="EA77">
        <v>3.2961200000000002</v>
      </c>
      <c r="EB77">
        <v>2.6252499999999999</v>
      </c>
      <c r="EC77">
        <v>9.6284599999999998E-2</v>
      </c>
      <c r="ED77">
        <v>9.8184199999999999E-2</v>
      </c>
      <c r="EE77">
        <v>0.133378</v>
      </c>
      <c r="EF77">
        <v>0.13123199999999999</v>
      </c>
      <c r="EG77">
        <v>27316.3</v>
      </c>
      <c r="EH77">
        <v>27900.2</v>
      </c>
      <c r="EI77">
        <v>28122.3</v>
      </c>
      <c r="EJ77">
        <v>29778.400000000001</v>
      </c>
      <c r="EK77">
        <v>33458.800000000003</v>
      </c>
      <c r="EL77">
        <v>35952.300000000003</v>
      </c>
      <c r="EM77">
        <v>39605.1</v>
      </c>
      <c r="EN77">
        <v>42608.2</v>
      </c>
      <c r="EO77">
        <v>2.0888200000000001</v>
      </c>
      <c r="EP77">
        <v>2.1648000000000001</v>
      </c>
      <c r="EQ77">
        <v>0.13628999999999999</v>
      </c>
      <c r="ER77">
        <v>0</v>
      </c>
      <c r="ES77">
        <v>31.261299999999999</v>
      </c>
      <c r="ET77">
        <v>999.9</v>
      </c>
      <c r="EU77">
        <v>70.2</v>
      </c>
      <c r="EV77">
        <v>35.200000000000003</v>
      </c>
      <c r="EW77">
        <v>39.652799999999999</v>
      </c>
      <c r="EX77">
        <v>56.734499999999997</v>
      </c>
      <c r="EY77">
        <v>-4.4471100000000003</v>
      </c>
      <c r="EZ77">
        <v>2</v>
      </c>
      <c r="FA77">
        <v>0.48948700000000001</v>
      </c>
      <c r="FB77">
        <v>0.40367399999999998</v>
      </c>
      <c r="FC77">
        <v>20.2729</v>
      </c>
      <c r="FD77">
        <v>5.2192400000000001</v>
      </c>
      <c r="FE77">
        <v>12.004</v>
      </c>
      <c r="FF77">
        <v>4.9866000000000001</v>
      </c>
      <c r="FG77">
        <v>3.2846000000000002</v>
      </c>
      <c r="FH77">
        <v>9999</v>
      </c>
      <c r="FI77">
        <v>9999</v>
      </c>
      <c r="FJ77">
        <v>9999</v>
      </c>
      <c r="FK77">
        <v>999.9</v>
      </c>
      <c r="FL77">
        <v>1.8656900000000001</v>
      </c>
      <c r="FM77">
        <v>1.86208</v>
      </c>
      <c r="FN77">
        <v>1.8641700000000001</v>
      </c>
      <c r="FO77">
        <v>1.8602300000000001</v>
      </c>
      <c r="FP77">
        <v>1.8610100000000001</v>
      </c>
      <c r="FQ77">
        <v>1.8601700000000001</v>
      </c>
      <c r="FR77">
        <v>1.86185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2.6720000000000002</v>
      </c>
      <c r="GH77">
        <v>0.1883</v>
      </c>
      <c r="GI77">
        <v>0.88714366665690214</v>
      </c>
      <c r="GJ77">
        <v>4.8896608494293911E-3</v>
      </c>
      <c r="GK77">
        <v>-7.8586513176592118E-7</v>
      </c>
      <c r="GL77">
        <v>-6.6906372272648557E-11</v>
      </c>
      <c r="GM77">
        <v>-0.1240552008387836</v>
      </c>
      <c r="GN77">
        <v>5.7626404307366264E-3</v>
      </c>
      <c r="GO77">
        <v>2.3938185246553831E-4</v>
      </c>
      <c r="GP77">
        <v>-3.5071084383927918E-6</v>
      </c>
      <c r="GQ77">
        <v>6</v>
      </c>
      <c r="GR77">
        <v>2073</v>
      </c>
      <c r="GS77">
        <v>4</v>
      </c>
      <c r="GT77">
        <v>35</v>
      </c>
      <c r="GU77">
        <v>8.1</v>
      </c>
      <c r="GV77">
        <v>8.1</v>
      </c>
      <c r="GW77">
        <v>1.33301</v>
      </c>
      <c r="GX77">
        <v>2.5854499999999998</v>
      </c>
      <c r="GY77">
        <v>2.04834</v>
      </c>
      <c r="GZ77">
        <v>2.6110799999999998</v>
      </c>
      <c r="HA77">
        <v>2.1972700000000001</v>
      </c>
      <c r="HB77">
        <v>2.2875999999999999</v>
      </c>
      <c r="HC77">
        <v>40.3491</v>
      </c>
      <c r="HD77">
        <v>14.1671</v>
      </c>
      <c r="HE77">
        <v>18</v>
      </c>
      <c r="HF77">
        <v>600.63900000000001</v>
      </c>
      <c r="HG77">
        <v>731.85199999999998</v>
      </c>
      <c r="HH77">
        <v>30.999600000000001</v>
      </c>
      <c r="HI77">
        <v>33.469900000000003</v>
      </c>
      <c r="HJ77">
        <v>30.000299999999999</v>
      </c>
      <c r="HK77">
        <v>33.339199999999998</v>
      </c>
      <c r="HL77">
        <v>33.321100000000001</v>
      </c>
      <c r="HM77">
        <v>26.714700000000001</v>
      </c>
      <c r="HN77">
        <v>26.537500000000001</v>
      </c>
      <c r="HO77">
        <v>76.381299999999996</v>
      </c>
      <c r="HP77">
        <v>31</v>
      </c>
      <c r="HQ77">
        <v>416.8</v>
      </c>
      <c r="HR77">
        <v>31.676200000000001</v>
      </c>
      <c r="HS77">
        <v>98.962599999999995</v>
      </c>
      <c r="HT77">
        <v>98.762299999999996</v>
      </c>
    </row>
    <row r="78" spans="1:228" x14ac:dyDescent="0.2">
      <c r="A78">
        <v>63</v>
      </c>
      <c r="B78">
        <v>1668449240.0999999</v>
      </c>
      <c r="C78">
        <v>248</v>
      </c>
      <c r="D78" t="s">
        <v>483</v>
      </c>
      <c r="E78" t="s">
        <v>484</v>
      </c>
      <c r="F78">
        <v>4</v>
      </c>
      <c r="G78">
        <v>1668449238.0999999</v>
      </c>
      <c r="H78">
        <f t="shared" si="0"/>
        <v>7.705103377126588E-4</v>
      </c>
      <c r="I78">
        <f t="shared" si="1"/>
        <v>0.77051033771265875</v>
      </c>
      <c r="J78">
        <f t="shared" si="2"/>
        <v>3.9573886932497482</v>
      </c>
      <c r="K78">
        <f t="shared" si="3"/>
        <v>396.3308571428571</v>
      </c>
      <c r="L78">
        <f t="shared" si="4"/>
        <v>221.0251852703027</v>
      </c>
      <c r="M78">
        <f t="shared" si="5"/>
        <v>22.368658170109441</v>
      </c>
      <c r="N78">
        <f t="shared" si="6"/>
        <v>40.110313468816337</v>
      </c>
      <c r="O78">
        <f t="shared" si="7"/>
        <v>3.847987539294552E-2</v>
      </c>
      <c r="P78">
        <f t="shared" si="8"/>
        <v>3.6799522570716889</v>
      </c>
      <c r="Q78">
        <f t="shared" si="9"/>
        <v>3.8257730046636976E-2</v>
      </c>
      <c r="R78">
        <f t="shared" si="10"/>
        <v>2.3930933065668281E-2</v>
      </c>
      <c r="S78">
        <f t="shared" si="11"/>
        <v>226.10296637847989</v>
      </c>
      <c r="T78">
        <f t="shared" si="12"/>
        <v>33.813253030545432</v>
      </c>
      <c r="U78">
        <f t="shared" si="13"/>
        <v>33.475957142857141</v>
      </c>
      <c r="V78">
        <f t="shared" si="14"/>
        <v>5.1887983967404008</v>
      </c>
      <c r="W78">
        <f t="shared" si="15"/>
        <v>64.395597327503168</v>
      </c>
      <c r="X78">
        <f t="shared" si="16"/>
        <v>3.2353798805466485</v>
      </c>
      <c r="Y78">
        <f t="shared" si="17"/>
        <v>5.024225280638599</v>
      </c>
      <c r="Z78">
        <f t="shared" si="18"/>
        <v>1.9534185161937523</v>
      </c>
      <c r="AA78">
        <f t="shared" si="19"/>
        <v>-33.979505893128255</v>
      </c>
      <c r="AB78">
        <f t="shared" si="20"/>
        <v>-113.96011004030461</v>
      </c>
      <c r="AC78">
        <f t="shared" si="21"/>
        <v>-7.1054232863819289</v>
      </c>
      <c r="AD78">
        <f t="shared" si="22"/>
        <v>71.057927158665109</v>
      </c>
      <c r="AE78">
        <f t="shared" si="23"/>
        <v>27.837079926133534</v>
      </c>
      <c r="AF78">
        <f t="shared" si="24"/>
        <v>0.76449779330244472</v>
      </c>
      <c r="AG78">
        <f t="shared" si="25"/>
        <v>3.9573886932497482</v>
      </c>
      <c r="AH78">
        <v>420.74041665800848</v>
      </c>
      <c r="AI78">
        <v>412.01410909090902</v>
      </c>
      <c r="AJ78">
        <v>1.7252651948051301</v>
      </c>
      <c r="AK78">
        <v>66.64</v>
      </c>
      <c r="AL78">
        <f t="shared" si="26"/>
        <v>0.77051033771265875</v>
      </c>
      <c r="AM78">
        <v>31.660280442722271</v>
      </c>
      <c r="AN78">
        <v>31.970156043956081</v>
      </c>
      <c r="AO78">
        <v>-5.537895235721333E-6</v>
      </c>
      <c r="AP78">
        <v>87.468879537320859</v>
      </c>
      <c r="AQ78">
        <v>76</v>
      </c>
      <c r="AR78">
        <v>12</v>
      </c>
      <c r="AS78">
        <f t="shared" si="27"/>
        <v>1</v>
      </c>
      <c r="AT78">
        <f t="shared" si="28"/>
        <v>0</v>
      </c>
      <c r="AU78">
        <f t="shared" si="29"/>
        <v>47343.510200869066</v>
      </c>
      <c r="AV78">
        <f t="shared" si="30"/>
        <v>1199.9285714285711</v>
      </c>
      <c r="AW78">
        <f t="shared" si="31"/>
        <v>1025.8645421650153</v>
      </c>
      <c r="AX78">
        <f t="shared" si="32"/>
        <v>0.85493800763796757</v>
      </c>
      <c r="AY78">
        <f t="shared" si="33"/>
        <v>0.18843035474127742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1668449238.0999999</v>
      </c>
      <c r="BF78">
        <v>396.3308571428571</v>
      </c>
      <c r="BG78">
        <v>408.02057142857149</v>
      </c>
      <c r="BH78">
        <v>31.968857142857139</v>
      </c>
      <c r="BI78">
        <v>31.66142857142858</v>
      </c>
      <c r="BJ78">
        <v>393.64514285714279</v>
      </c>
      <c r="BK78">
        <v>31.780557142857141</v>
      </c>
      <c r="BL78">
        <v>649.95771428571436</v>
      </c>
      <c r="BM78">
        <v>101.104</v>
      </c>
      <c r="BN78">
        <v>0.10011455714285709</v>
      </c>
      <c r="BO78">
        <v>32.901542857142857</v>
      </c>
      <c r="BP78">
        <v>33.475957142857141</v>
      </c>
      <c r="BQ78">
        <v>999.89999999999986</v>
      </c>
      <c r="BR78">
        <v>0</v>
      </c>
      <c r="BS78">
        <v>0</v>
      </c>
      <c r="BT78">
        <v>9003.3028571428567</v>
      </c>
      <c r="BU78">
        <v>0</v>
      </c>
      <c r="BV78">
        <v>67.364014285714276</v>
      </c>
      <c r="BW78">
        <v>-11.68984285714286</v>
      </c>
      <c r="BX78">
        <v>409.41942857142851</v>
      </c>
      <c r="BY78">
        <v>421.36157142857138</v>
      </c>
      <c r="BZ78">
        <v>0.30742828571428571</v>
      </c>
      <c r="CA78">
        <v>408.02057142857149</v>
      </c>
      <c r="CB78">
        <v>31.66142857142858</v>
      </c>
      <c r="CC78">
        <v>3.2321814285714279</v>
      </c>
      <c r="CD78">
        <v>3.2010999999999998</v>
      </c>
      <c r="CE78">
        <v>25.27497142857143</v>
      </c>
      <c r="CF78">
        <v>25.112657142857142</v>
      </c>
      <c r="CG78">
        <v>1199.9285714285711</v>
      </c>
      <c r="CH78">
        <v>0.49998328571428569</v>
      </c>
      <c r="CI78">
        <v>0.50001671428571426</v>
      </c>
      <c r="CJ78">
        <v>0</v>
      </c>
      <c r="CK78">
        <v>1360.3657142857139</v>
      </c>
      <c r="CL78">
        <v>4.9990899999999998</v>
      </c>
      <c r="CM78">
        <v>15131.37142857143</v>
      </c>
      <c r="CN78">
        <v>9557.2100000000009</v>
      </c>
      <c r="CO78">
        <v>42.561999999999998</v>
      </c>
      <c r="CP78">
        <v>44.311999999999998</v>
      </c>
      <c r="CQ78">
        <v>43.357000000000014</v>
      </c>
      <c r="CR78">
        <v>43.357000000000014</v>
      </c>
      <c r="CS78">
        <v>43.910428571428568</v>
      </c>
      <c r="CT78">
        <v>597.4442857142858</v>
      </c>
      <c r="CU78">
        <v>597.48428571428576</v>
      </c>
      <c r="CV78">
        <v>0</v>
      </c>
      <c r="CW78">
        <v>1668449240.3</v>
      </c>
      <c r="CX78">
        <v>0</v>
      </c>
      <c r="CY78">
        <v>1668448751</v>
      </c>
      <c r="CZ78" t="s">
        <v>356</v>
      </c>
      <c r="DA78">
        <v>1668448748.5</v>
      </c>
      <c r="DB78">
        <v>1668448751</v>
      </c>
      <c r="DC78">
        <v>3</v>
      </c>
      <c r="DD78">
        <v>-0.189</v>
      </c>
      <c r="DE78">
        <v>6.0000000000000001E-3</v>
      </c>
      <c r="DF78">
        <v>2.7440000000000002</v>
      </c>
      <c r="DG78">
        <v>0.182</v>
      </c>
      <c r="DH78">
        <v>410</v>
      </c>
      <c r="DI78">
        <v>31</v>
      </c>
      <c r="DJ78">
        <v>0.83</v>
      </c>
      <c r="DK78">
        <v>0.24</v>
      </c>
      <c r="DL78">
        <v>1.0707742572650749</v>
      </c>
      <c r="DM78">
        <v>3.8287202289082098E-2</v>
      </c>
      <c r="DN78">
        <v>64.42182792621918</v>
      </c>
      <c r="DO78">
        <v>1</v>
      </c>
      <c r="DP78">
        <v>-3.969309105319891E-2</v>
      </c>
      <c r="DQ78">
        <v>1.1439483916209909E-3</v>
      </c>
      <c r="DR78">
        <v>1.696240935606893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2</v>
      </c>
      <c r="DY78">
        <v>2</v>
      </c>
      <c r="DZ78" t="s">
        <v>357</v>
      </c>
      <c r="EA78">
        <v>3.2963300000000002</v>
      </c>
      <c r="EB78">
        <v>2.6250200000000001</v>
      </c>
      <c r="EC78">
        <v>9.7536600000000001E-2</v>
      </c>
      <c r="ED78">
        <v>9.9449200000000001E-2</v>
      </c>
      <c r="EE78">
        <v>0.133383</v>
      </c>
      <c r="EF78">
        <v>0.131242</v>
      </c>
      <c r="EG78">
        <v>27278.799999999999</v>
      </c>
      <c r="EH78">
        <v>27861.200000000001</v>
      </c>
      <c r="EI78">
        <v>28122.7</v>
      </c>
      <c r="EJ78">
        <v>29778.6</v>
      </c>
      <c r="EK78">
        <v>33459.199999999997</v>
      </c>
      <c r="EL78">
        <v>35952.199999999997</v>
      </c>
      <c r="EM78">
        <v>39605.699999999997</v>
      </c>
      <c r="EN78">
        <v>42608.5</v>
      </c>
      <c r="EO78">
        <v>2.0891700000000002</v>
      </c>
      <c r="EP78">
        <v>2.1644999999999999</v>
      </c>
      <c r="EQ78">
        <v>0.136737</v>
      </c>
      <c r="ER78">
        <v>0</v>
      </c>
      <c r="ES78">
        <v>31.259499999999999</v>
      </c>
      <c r="ET78">
        <v>999.9</v>
      </c>
      <c r="EU78">
        <v>70.2</v>
      </c>
      <c r="EV78">
        <v>35.200000000000003</v>
      </c>
      <c r="EW78">
        <v>39.660299999999999</v>
      </c>
      <c r="EX78">
        <v>56.554499999999997</v>
      </c>
      <c r="EY78">
        <v>-4.3589700000000002</v>
      </c>
      <c r="EZ78">
        <v>2</v>
      </c>
      <c r="FA78">
        <v>0.489624</v>
      </c>
      <c r="FB78">
        <v>0.40249699999999999</v>
      </c>
      <c r="FC78">
        <v>20.272600000000001</v>
      </c>
      <c r="FD78">
        <v>5.2175900000000004</v>
      </c>
      <c r="FE78">
        <v>12.004</v>
      </c>
      <c r="FF78">
        <v>4.9858500000000001</v>
      </c>
      <c r="FG78">
        <v>3.2842199999999999</v>
      </c>
      <c r="FH78">
        <v>9999</v>
      </c>
      <c r="FI78">
        <v>9999</v>
      </c>
      <c r="FJ78">
        <v>9999</v>
      </c>
      <c r="FK78">
        <v>999.9</v>
      </c>
      <c r="FL78">
        <v>1.8656900000000001</v>
      </c>
      <c r="FM78">
        <v>1.86208</v>
      </c>
      <c r="FN78">
        <v>1.8641700000000001</v>
      </c>
      <c r="FO78">
        <v>1.8602300000000001</v>
      </c>
      <c r="FP78">
        <v>1.8609899999999999</v>
      </c>
      <c r="FQ78">
        <v>1.8601799999999999</v>
      </c>
      <c r="FR78">
        <v>1.8618600000000001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2.7</v>
      </c>
      <c r="GH78">
        <v>0.1883</v>
      </c>
      <c r="GI78">
        <v>0.88714366665690214</v>
      </c>
      <c r="GJ78">
        <v>4.8896608494293911E-3</v>
      </c>
      <c r="GK78">
        <v>-7.8586513176592118E-7</v>
      </c>
      <c r="GL78">
        <v>-6.6906372272648557E-11</v>
      </c>
      <c r="GM78">
        <v>-0.1240552008387836</v>
      </c>
      <c r="GN78">
        <v>5.7626404307366264E-3</v>
      </c>
      <c r="GO78">
        <v>2.3938185246553831E-4</v>
      </c>
      <c r="GP78">
        <v>-3.5071084383927918E-6</v>
      </c>
      <c r="GQ78">
        <v>6</v>
      </c>
      <c r="GR78">
        <v>2073</v>
      </c>
      <c r="GS78">
        <v>4</v>
      </c>
      <c r="GT78">
        <v>35</v>
      </c>
      <c r="GU78">
        <v>8.1999999999999993</v>
      </c>
      <c r="GV78">
        <v>8.1999999999999993</v>
      </c>
      <c r="GW78">
        <v>1.3501000000000001</v>
      </c>
      <c r="GX78">
        <v>2.5854499999999998</v>
      </c>
      <c r="GY78">
        <v>2.04834</v>
      </c>
      <c r="GZ78">
        <v>2.6110799999999998</v>
      </c>
      <c r="HA78">
        <v>2.1972700000000001</v>
      </c>
      <c r="HB78">
        <v>2.2936999999999999</v>
      </c>
      <c r="HC78">
        <v>40.3491</v>
      </c>
      <c r="HD78">
        <v>14.158300000000001</v>
      </c>
      <c r="HE78">
        <v>18</v>
      </c>
      <c r="HF78">
        <v>600.91200000000003</v>
      </c>
      <c r="HG78">
        <v>731.596</v>
      </c>
      <c r="HH78">
        <v>30.999700000000001</v>
      </c>
      <c r="HI78">
        <v>33.472499999999997</v>
      </c>
      <c r="HJ78">
        <v>30.000299999999999</v>
      </c>
      <c r="HK78">
        <v>33.340699999999998</v>
      </c>
      <c r="HL78">
        <v>33.323500000000003</v>
      </c>
      <c r="HM78">
        <v>27.101400000000002</v>
      </c>
      <c r="HN78">
        <v>26.537500000000001</v>
      </c>
      <c r="HO78">
        <v>76.381299999999996</v>
      </c>
      <c r="HP78">
        <v>31</v>
      </c>
      <c r="HQ78">
        <v>426.93</v>
      </c>
      <c r="HR78">
        <v>31.676300000000001</v>
      </c>
      <c r="HS78">
        <v>98.963899999999995</v>
      </c>
      <c r="HT78">
        <v>98.762900000000002</v>
      </c>
    </row>
    <row r="79" spans="1:228" x14ac:dyDescent="0.2">
      <c r="A79">
        <v>64</v>
      </c>
      <c r="B79">
        <v>1668449243.5999999</v>
      </c>
      <c r="C79">
        <v>251.5</v>
      </c>
      <c r="D79" t="s">
        <v>485</v>
      </c>
      <c r="E79" t="s">
        <v>486</v>
      </c>
      <c r="F79">
        <v>4</v>
      </c>
      <c r="G79">
        <v>1668449241.5285721</v>
      </c>
      <c r="H79">
        <f t="shared" si="0"/>
        <v>7.5616528132873282E-4</v>
      </c>
      <c r="I79">
        <f t="shared" si="1"/>
        <v>0.75616528132873284</v>
      </c>
      <c r="J79">
        <f t="shared" si="2"/>
        <v>4.2475712825062297</v>
      </c>
      <c r="K79">
        <f t="shared" si="3"/>
        <v>402.05</v>
      </c>
      <c r="L79">
        <f t="shared" si="4"/>
        <v>211.4301029210738</v>
      </c>
      <c r="M79">
        <f t="shared" si="5"/>
        <v>21.397529143223128</v>
      </c>
      <c r="N79">
        <f t="shared" si="6"/>
        <v>40.688986446004265</v>
      </c>
      <c r="O79">
        <f t="shared" si="7"/>
        <v>3.7783189319488319E-2</v>
      </c>
      <c r="P79">
        <f t="shared" si="8"/>
        <v>3.6791220301122944</v>
      </c>
      <c r="Q79">
        <f t="shared" si="9"/>
        <v>3.7568942924139918E-2</v>
      </c>
      <c r="R79">
        <f t="shared" si="10"/>
        <v>2.3499737060286692E-2</v>
      </c>
      <c r="S79">
        <f t="shared" si="11"/>
        <v>226.11762219371923</v>
      </c>
      <c r="T79">
        <f t="shared" si="12"/>
        <v>33.819503112657742</v>
      </c>
      <c r="U79">
        <f t="shared" si="13"/>
        <v>33.471242857142848</v>
      </c>
      <c r="V79">
        <f t="shared" si="14"/>
        <v>5.1874288721983115</v>
      </c>
      <c r="W79">
        <f t="shared" si="15"/>
        <v>64.381650569283849</v>
      </c>
      <c r="X79">
        <f t="shared" si="16"/>
        <v>3.235222249257546</v>
      </c>
      <c r="Y79">
        <f t="shared" si="17"/>
        <v>5.0250688210858847</v>
      </c>
      <c r="Z79">
        <f t="shared" si="18"/>
        <v>1.9522066229407655</v>
      </c>
      <c r="AA79">
        <f t="shared" si="19"/>
        <v>-33.346888906597115</v>
      </c>
      <c r="AB79">
        <f t="shared" si="20"/>
        <v>-112.40711375176551</v>
      </c>
      <c r="AC79">
        <f t="shared" si="21"/>
        <v>-7.0101158505404815</v>
      </c>
      <c r="AD79">
        <f t="shared" si="22"/>
        <v>73.353503684816133</v>
      </c>
      <c r="AE79">
        <f t="shared" si="23"/>
        <v>28.035066236247538</v>
      </c>
      <c r="AF79">
        <f t="shared" si="24"/>
        <v>0.75291556612209132</v>
      </c>
      <c r="AG79">
        <f t="shared" si="25"/>
        <v>4.2475712825062297</v>
      </c>
      <c r="AH79">
        <v>426.86693315324692</v>
      </c>
      <c r="AI79">
        <v>418.0315333333333</v>
      </c>
      <c r="AJ79">
        <v>1.7216066666666501</v>
      </c>
      <c r="AK79">
        <v>66.64</v>
      </c>
      <c r="AL79">
        <f t="shared" si="26"/>
        <v>0.75616528132873284</v>
      </c>
      <c r="AM79">
        <v>31.66334958214021</v>
      </c>
      <c r="AN79">
        <v>31.967521978021981</v>
      </c>
      <c r="AO79">
        <v>-2.029912478347256E-5</v>
      </c>
      <c r="AP79">
        <v>87.468879537320859</v>
      </c>
      <c r="AQ79">
        <v>76</v>
      </c>
      <c r="AR79">
        <v>12</v>
      </c>
      <c r="AS79">
        <f t="shared" si="27"/>
        <v>1</v>
      </c>
      <c r="AT79">
        <f t="shared" si="28"/>
        <v>0</v>
      </c>
      <c r="AU79">
        <f t="shared" si="29"/>
        <v>47328.200627435261</v>
      </c>
      <c r="AV79">
        <f t="shared" si="30"/>
        <v>1200.024285714285</v>
      </c>
      <c r="AW79">
        <f t="shared" si="31"/>
        <v>1025.9446208257609</v>
      </c>
      <c r="AX79">
        <f t="shared" si="32"/>
        <v>0.85493654840084554</v>
      </c>
      <c r="AY79">
        <f t="shared" si="33"/>
        <v>0.18842753841363158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1668449241.5285721</v>
      </c>
      <c r="BF79">
        <v>402.05</v>
      </c>
      <c r="BG79">
        <v>413.82128571428569</v>
      </c>
      <c r="BH79">
        <v>31.967399999999991</v>
      </c>
      <c r="BI79">
        <v>31.664642857142859</v>
      </c>
      <c r="BJ79">
        <v>399.34014285714278</v>
      </c>
      <c r="BK79">
        <v>31.779142857142851</v>
      </c>
      <c r="BL79">
        <v>649.98842857142859</v>
      </c>
      <c r="BM79">
        <v>101.10385714285709</v>
      </c>
      <c r="BN79">
        <v>9.9939514285714265E-2</v>
      </c>
      <c r="BO79">
        <v>32.904528571428571</v>
      </c>
      <c r="BP79">
        <v>33.471242857142848</v>
      </c>
      <c r="BQ79">
        <v>999.89999999999986</v>
      </c>
      <c r="BR79">
        <v>0</v>
      </c>
      <c r="BS79">
        <v>0</v>
      </c>
      <c r="BT79">
        <v>9000.4485714285711</v>
      </c>
      <c r="BU79">
        <v>0</v>
      </c>
      <c r="BV79">
        <v>67.258228571428575</v>
      </c>
      <c r="BW79">
        <v>-11.77088571428571</v>
      </c>
      <c r="BX79">
        <v>415.32700000000011</v>
      </c>
      <c r="BY79">
        <v>427.3528571428572</v>
      </c>
      <c r="BZ79">
        <v>0.3027894285714286</v>
      </c>
      <c r="CA79">
        <v>413.82128571428569</v>
      </c>
      <c r="CB79">
        <v>31.664642857142859</v>
      </c>
      <c r="CC79">
        <v>3.232027142857143</v>
      </c>
      <c r="CD79">
        <v>3.2014142857142862</v>
      </c>
      <c r="CE79">
        <v>25.274157142857138</v>
      </c>
      <c r="CF79">
        <v>25.114328571428569</v>
      </c>
      <c r="CG79">
        <v>1200.024285714285</v>
      </c>
      <c r="CH79">
        <v>0.50003285714285706</v>
      </c>
      <c r="CI79">
        <v>0.49996714285714278</v>
      </c>
      <c r="CJ79">
        <v>0</v>
      </c>
      <c r="CK79">
        <v>1359.742857142857</v>
      </c>
      <c r="CL79">
        <v>4.9990899999999998</v>
      </c>
      <c r="CM79">
        <v>15129.05714285714</v>
      </c>
      <c r="CN79">
        <v>9558.1614285714295</v>
      </c>
      <c r="CO79">
        <v>42.561999999999998</v>
      </c>
      <c r="CP79">
        <v>44.311999999999998</v>
      </c>
      <c r="CQ79">
        <v>43.375</v>
      </c>
      <c r="CR79">
        <v>43.366</v>
      </c>
      <c r="CS79">
        <v>43.919285714285706</v>
      </c>
      <c r="CT79">
        <v>597.55142857142869</v>
      </c>
      <c r="CU79">
        <v>597.47428571428566</v>
      </c>
      <c r="CV79">
        <v>0</v>
      </c>
      <c r="CW79">
        <v>1668449243.9000001</v>
      </c>
      <c r="CX79">
        <v>0</v>
      </c>
      <c r="CY79">
        <v>1668448751</v>
      </c>
      <c r="CZ79" t="s">
        <v>356</v>
      </c>
      <c r="DA79">
        <v>1668448748.5</v>
      </c>
      <c r="DB79">
        <v>1668448751</v>
      </c>
      <c r="DC79">
        <v>3</v>
      </c>
      <c r="DD79">
        <v>-0.189</v>
      </c>
      <c r="DE79">
        <v>6.0000000000000001E-3</v>
      </c>
      <c r="DF79">
        <v>2.7440000000000002</v>
      </c>
      <c r="DG79">
        <v>0.182</v>
      </c>
      <c r="DH79">
        <v>410</v>
      </c>
      <c r="DI79">
        <v>31</v>
      </c>
      <c r="DJ79">
        <v>0.83</v>
      </c>
      <c r="DK79">
        <v>0.24</v>
      </c>
      <c r="DL79">
        <v>1.0673326339110141</v>
      </c>
      <c r="DM79">
        <v>3.8214450216051632E-2</v>
      </c>
      <c r="DN79">
        <v>64.41352906518344</v>
      </c>
      <c r="DO79">
        <v>1</v>
      </c>
      <c r="DP79">
        <v>-3.9601093136537133E-2</v>
      </c>
      <c r="DQ79">
        <v>1.144899865187364E-3</v>
      </c>
      <c r="DR79">
        <v>1.6960227017996241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2</v>
      </c>
      <c r="DY79">
        <v>2</v>
      </c>
      <c r="DZ79" t="s">
        <v>357</v>
      </c>
      <c r="EA79">
        <v>3.2963800000000001</v>
      </c>
      <c r="EB79">
        <v>2.6251799999999998</v>
      </c>
      <c r="EC79">
        <v>9.8632999999999998E-2</v>
      </c>
      <c r="ED79">
        <v>0.10054299999999999</v>
      </c>
      <c r="EE79">
        <v>0.13338700000000001</v>
      </c>
      <c r="EF79">
        <v>0.131247</v>
      </c>
      <c r="EG79">
        <v>27245.9</v>
      </c>
      <c r="EH79">
        <v>27827.200000000001</v>
      </c>
      <c r="EI79">
        <v>28123</v>
      </c>
      <c r="EJ79">
        <v>29778.5</v>
      </c>
      <c r="EK79">
        <v>33459.5</v>
      </c>
      <c r="EL79">
        <v>35951.9</v>
      </c>
      <c r="EM79">
        <v>39606.199999999997</v>
      </c>
      <c r="EN79">
        <v>42608.3</v>
      </c>
      <c r="EO79">
        <v>2.0893799999999998</v>
      </c>
      <c r="EP79">
        <v>2.16445</v>
      </c>
      <c r="EQ79">
        <v>0.136271</v>
      </c>
      <c r="ER79">
        <v>0</v>
      </c>
      <c r="ES79">
        <v>31.259499999999999</v>
      </c>
      <c r="ET79">
        <v>999.9</v>
      </c>
      <c r="EU79">
        <v>70.2</v>
      </c>
      <c r="EV79">
        <v>35.200000000000003</v>
      </c>
      <c r="EW79">
        <v>39.658200000000001</v>
      </c>
      <c r="EX79">
        <v>56.314500000000002</v>
      </c>
      <c r="EY79">
        <v>-4.2788500000000003</v>
      </c>
      <c r="EZ79">
        <v>2</v>
      </c>
      <c r="FA79">
        <v>0.48987799999999998</v>
      </c>
      <c r="FB79">
        <v>0.40405799999999997</v>
      </c>
      <c r="FC79">
        <v>20.2728</v>
      </c>
      <c r="FD79">
        <v>5.2189399999999999</v>
      </c>
      <c r="FE79">
        <v>12.004</v>
      </c>
      <c r="FF79">
        <v>4.9864499999999996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1.8656900000000001</v>
      </c>
      <c r="FM79">
        <v>1.8620699999999999</v>
      </c>
      <c r="FN79">
        <v>1.8641700000000001</v>
      </c>
      <c r="FO79">
        <v>1.86025</v>
      </c>
      <c r="FP79">
        <v>1.861</v>
      </c>
      <c r="FQ79">
        <v>1.8601300000000001</v>
      </c>
      <c r="FR79">
        <v>1.8618300000000001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2.7240000000000002</v>
      </c>
      <c r="GH79">
        <v>0.1883</v>
      </c>
      <c r="GI79">
        <v>0.88714366665690214</v>
      </c>
      <c r="GJ79">
        <v>4.8896608494293911E-3</v>
      </c>
      <c r="GK79">
        <v>-7.8586513176592118E-7</v>
      </c>
      <c r="GL79">
        <v>-6.6906372272648557E-11</v>
      </c>
      <c r="GM79">
        <v>-0.1240552008387836</v>
      </c>
      <c r="GN79">
        <v>5.7626404307366264E-3</v>
      </c>
      <c r="GO79">
        <v>2.3938185246553831E-4</v>
      </c>
      <c r="GP79">
        <v>-3.5071084383927918E-6</v>
      </c>
      <c r="GQ79">
        <v>6</v>
      </c>
      <c r="GR79">
        <v>2073</v>
      </c>
      <c r="GS79">
        <v>4</v>
      </c>
      <c r="GT79">
        <v>35</v>
      </c>
      <c r="GU79">
        <v>8.3000000000000007</v>
      </c>
      <c r="GV79">
        <v>8.1999999999999993</v>
      </c>
      <c r="GW79">
        <v>1.3671899999999999</v>
      </c>
      <c r="GX79">
        <v>2.5817899999999998</v>
      </c>
      <c r="GY79">
        <v>2.04834</v>
      </c>
      <c r="GZ79">
        <v>2.6122999999999998</v>
      </c>
      <c r="HA79">
        <v>2.1972700000000001</v>
      </c>
      <c r="HB79">
        <v>2.3315399999999999</v>
      </c>
      <c r="HC79">
        <v>40.3491</v>
      </c>
      <c r="HD79">
        <v>14.1671</v>
      </c>
      <c r="HE79">
        <v>18</v>
      </c>
      <c r="HF79">
        <v>601.08500000000004</v>
      </c>
      <c r="HG79">
        <v>731.56299999999999</v>
      </c>
      <c r="HH79">
        <v>31.0001</v>
      </c>
      <c r="HI79">
        <v>33.475099999999998</v>
      </c>
      <c r="HJ79">
        <v>30.0002</v>
      </c>
      <c r="HK79">
        <v>33.343299999999999</v>
      </c>
      <c r="HL79">
        <v>33.324599999999997</v>
      </c>
      <c r="HM79">
        <v>27.400600000000001</v>
      </c>
      <c r="HN79">
        <v>26.537500000000001</v>
      </c>
      <c r="HO79">
        <v>76.381299999999996</v>
      </c>
      <c r="HP79">
        <v>31</v>
      </c>
      <c r="HQ79">
        <v>430.30700000000002</v>
      </c>
      <c r="HR79">
        <v>31.676200000000001</v>
      </c>
      <c r="HS79">
        <v>98.965199999999996</v>
      </c>
      <c r="HT79">
        <v>98.762500000000003</v>
      </c>
    </row>
    <row r="80" spans="1:228" x14ac:dyDescent="0.2">
      <c r="A80">
        <v>65</v>
      </c>
      <c r="B80">
        <v>1668449248.0999999</v>
      </c>
      <c r="C80">
        <v>256</v>
      </c>
      <c r="D80" t="s">
        <v>487</v>
      </c>
      <c r="E80" t="s">
        <v>488</v>
      </c>
      <c r="F80">
        <v>4</v>
      </c>
      <c r="G80">
        <v>1668449245.8499999</v>
      </c>
      <c r="H80">
        <f t="shared" ref="H80:H143" si="34">(I80)/1000</f>
        <v>7.6765150618623946E-4</v>
      </c>
      <c r="I80">
        <f t="shared" ref="I80:I143" si="35">IF(BD80, AL80, AF80)</f>
        <v>0.76765150618623945</v>
      </c>
      <c r="J80">
        <f t="shared" ref="J80:J143" si="36">IF(BD80, AG80, AE80)</f>
        <v>4.2857186157328879</v>
      </c>
      <c r="K80">
        <f t="shared" ref="K80:K143" si="37">BF80 - IF(AS80&gt;1, J80*AZ80*100/(AU80*BT80), 0)</f>
        <v>409.31025</v>
      </c>
      <c r="L80">
        <f t="shared" ref="L80:L143" si="38">((R80-H80/2)*K80-J80)/(R80+H80/2)</f>
        <v>219.62461312976703</v>
      </c>
      <c r="M80">
        <f t="shared" ref="M80:M143" si="39">L80*(BM80+BN80)/1000</f>
        <v>22.226762533188012</v>
      </c>
      <c r="N80">
        <f t="shared" ref="N80:N143" si="40">(BF80 - IF(AS80&gt;1, J80*AZ80*100/(AU80*BT80), 0))*(BM80+BN80)/1000</f>
        <v>41.423598200145271</v>
      </c>
      <c r="O80">
        <f t="shared" ref="O80:O143" si="41">2/((1/Q80-1/P80)+SIGN(Q80)*SQRT((1/Q80-1/P80)*(1/Q80-1/P80) + 4*BA80/((BA80+1)*(BA80+1))*(2*1/Q80*1/P80-1/P80*1/P80)))</f>
        <v>3.8375283142044608E-2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3.6871035931579708</v>
      </c>
      <c r="Q80">
        <f t="shared" ref="Q80:Q143" si="43">H80*(1000-(1000*0.61365*EXP(17.502*U80/(240.97+U80))/(BM80+BN80)+BH80)/2)/(1000*0.61365*EXP(17.502*U80/(240.97+U80))/(BM80+BN80)-BH80)</f>
        <v>3.8154765913390502E-2</v>
      </c>
      <c r="R80">
        <f t="shared" ref="R80:R143" si="44">1/((BA80+1)/(O80/1.6)+1/(P80/1.37)) + BA80/((BA80+1)/(O80/1.6) + BA80/(P80/1.37))</f>
        <v>2.3866435476700143E-2</v>
      </c>
      <c r="S80">
        <f t="shared" ref="S80:S143" si="45">(AV80*AY80)</f>
        <v>226.11984710893066</v>
      </c>
      <c r="T80">
        <f t="shared" ref="T80:T143" si="46">(BO80+(S80+2*0.95*0.0000000567*(((BO80+$B$6)+273)^4-(BO80+273)^4)-44100*H80)/(1.84*29.3*P80+8*0.95*0.0000000567*(BO80+273)^3))</f>
        <v>33.821230147371757</v>
      </c>
      <c r="U80">
        <f t="shared" ref="U80:U143" si="47">($C$6*BP80+$D$6*BQ80+$E$6*T80)</f>
        <v>33.470550000000003</v>
      </c>
      <c r="V80">
        <f t="shared" ref="V80:V143" si="48">0.61365*EXP(17.502*U80/(240.97+U80))</f>
        <v>5.1872276200951619</v>
      </c>
      <c r="W80">
        <f t="shared" ref="W80:W143" si="49">(X80/Y80*100)</f>
        <v>64.371633362951954</v>
      </c>
      <c r="X80">
        <f t="shared" ref="X80:X143" si="50">BH80*(BM80+BN80)/1000</f>
        <v>3.2358073914169134</v>
      </c>
      <c r="Y80">
        <f t="shared" ref="Y80:Y143" si="51">0.61365*EXP(17.502*BO80/(240.97+BO80))</f>
        <v>5.0267598045433939</v>
      </c>
      <c r="Z80">
        <f t="shared" ref="Z80:Z143" si="52">(V80-BH80*(BM80+BN80)/1000)</f>
        <v>1.9514202286782485</v>
      </c>
      <c r="AA80">
        <f t="shared" ref="AA80:AA143" si="53">(-H80*44100)</f>
        <v>-33.853431422813159</v>
      </c>
      <c r="AB80">
        <f t="shared" ref="AB80:AB143" si="54">2*29.3*P80*0.92*(BO80-U80)</f>
        <v>-111.3237664093605</v>
      </c>
      <c r="AC80">
        <f t="shared" ref="AC80:AC143" si="55">2*0.95*0.0000000567*(((BO80+$B$6)+273)^4-(U80+273)^4)</f>
        <v>-6.9277050879205726</v>
      </c>
      <c r="AD80">
        <f t="shared" ref="AD80:AD143" si="56">S80+AC80+AA80+AB80</f>
        <v>74.014944188836438</v>
      </c>
      <c r="AE80">
        <f t="shared" ref="AE80:AE143" si="57">BL80*AS80*(BG80-BF80*(1000-AS80*BI80)/(1000-AS80*BH80))/(100*AZ80)</f>
        <v>28.258970940039131</v>
      </c>
      <c r="AF80">
        <f t="shared" ref="AF80:AF143" si="58">1000*BL80*AS80*(BH80-BI80)/(100*AZ80*(1000-AS80*BH80))</f>
        <v>0.76167308126963373</v>
      </c>
      <c r="AG80">
        <f t="shared" ref="AG80:AG143" si="59">(AH80 - AI80 - BM80*1000/(8.314*(BO80+273.15)) * AK80/BL80 * AJ80) * BL80/(100*AZ80) * (1000 - BI80)/1000</f>
        <v>4.2857186157328879</v>
      </c>
      <c r="AH80">
        <v>434.85315576796552</v>
      </c>
      <c r="AI80">
        <v>425.89049090909072</v>
      </c>
      <c r="AJ80">
        <v>1.748970043289882</v>
      </c>
      <c r="AK80">
        <v>66.64</v>
      </c>
      <c r="AL80">
        <f t="shared" ref="AL80:AL143" si="60">(AN80 - AM80 + BM80*1000/(8.314*(BO80+273.15)) * AP80/BL80 * AO80) * BL80/(100*AZ80) * 1000/(1000 - AN80)</f>
        <v>0.76765150618623945</v>
      </c>
      <c r="AM80">
        <v>31.665934378927101</v>
      </c>
      <c r="AN80">
        <v>31.97419450549453</v>
      </c>
      <c r="AO80">
        <v>7.5929452816697981E-5</v>
      </c>
      <c r="AP80">
        <v>87.468879537320859</v>
      </c>
      <c r="AQ80">
        <v>76</v>
      </c>
      <c r="AR80">
        <v>12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47470.022125156655</v>
      </c>
      <c r="AV80">
        <f t="shared" ref="AV80:AV143" si="64">$B$10*BU80+$C$10*BV80+$F$10*CG80*(1-CJ80)</f>
        <v>1200.03</v>
      </c>
      <c r="AW80">
        <f t="shared" ref="AW80:AW143" si="65">AV80*AX80</f>
        <v>1025.9501010927102</v>
      </c>
      <c r="AX80">
        <f t="shared" ref="AX80:AX143" si="66">($B$10*$D$8+$C$10*$D$8+$F$10*((CT80+CL80)/MAX(CT80+CL80+CU80, 0.1)*$I$8+CU80/MAX(CT80+CL80+CU80, 0.1)*$J$8))/($B$10+$C$10+$F$10)</f>
        <v>0.85493704415115479</v>
      </c>
      <c r="AY80">
        <f t="shared" ref="AY80:AY143" si="67">($B$10*$K$8+$C$10*$K$8+$F$10*((CT80+CL80)/MAX(CT80+CL80+CU80, 0.1)*$P$8+CU80/MAX(CT80+CL80+CU80, 0.1)*$Q$8))/($B$10+$C$10+$F$10)</f>
        <v>0.18842849521172858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1668449245.8499999</v>
      </c>
      <c r="BF80">
        <v>409.31025</v>
      </c>
      <c r="BG80">
        <v>421.17775</v>
      </c>
      <c r="BH80">
        <v>31.973299999999998</v>
      </c>
      <c r="BI80">
        <v>31.667037499999999</v>
      </c>
      <c r="BJ80">
        <v>406.56937499999998</v>
      </c>
      <c r="BK80">
        <v>31.784949999999998</v>
      </c>
      <c r="BL80">
        <v>650.01874999999995</v>
      </c>
      <c r="BM80">
        <v>101.10362499999999</v>
      </c>
      <c r="BN80">
        <v>9.9797587500000007E-2</v>
      </c>
      <c r="BO80">
        <v>32.910512500000003</v>
      </c>
      <c r="BP80">
        <v>33.470550000000003</v>
      </c>
      <c r="BQ80">
        <v>999.9</v>
      </c>
      <c r="BR80">
        <v>0</v>
      </c>
      <c r="BS80">
        <v>0</v>
      </c>
      <c r="BT80">
        <v>9028.0462499999994</v>
      </c>
      <c r="BU80">
        <v>0</v>
      </c>
      <c r="BV80">
        <v>67.146125000000012</v>
      </c>
      <c r="BW80">
        <v>-11.867487499999999</v>
      </c>
      <c r="BX80">
        <v>422.8295</v>
      </c>
      <c r="BY80">
        <v>434.95137499999998</v>
      </c>
      <c r="BZ80">
        <v>0.30625712500000002</v>
      </c>
      <c r="CA80">
        <v>421.17775</v>
      </c>
      <c r="CB80">
        <v>31.667037499999999</v>
      </c>
      <c r="CC80">
        <v>3.2326174999999999</v>
      </c>
      <c r="CD80">
        <v>3.2016550000000001</v>
      </c>
      <c r="CE80">
        <v>25.277262499999999</v>
      </c>
      <c r="CF80">
        <v>25.1155875</v>
      </c>
      <c r="CG80">
        <v>1200.03</v>
      </c>
      <c r="CH80">
        <v>0.50001812499999998</v>
      </c>
      <c r="CI80">
        <v>0.49998187500000002</v>
      </c>
      <c r="CJ80">
        <v>0</v>
      </c>
      <c r="CK80">
        <v>1359.2674999999999</v>
      </c>
      <c r="CL80">
        <v>4.9990899999999998</v>
      </c>
      <c r="CM80">
        <v>15123.887500000001</v>
      </c>
      <c r="CN80">
        <v>9558.15625</v>
      </c>
      <c r="CO80">
        <v>42.561999999999998</v>
      </c>
      <c r="CP80">
        <v>44.311999999999998</v>
      </c>
      <c r="CQ80">
        <v>43.375</v>
      </c>
      <c r="CR80">
        <v>43.375</v>
      </c>
      <c r="CS80">
        <v>43.936999999999998</v>
      </c>
      <c r="CT80">
        <v>597.53375000000005</v>
      </c>
      <c r="CU80">
        <v>597.49624999999992</v>
      </c>
      <c r="CV80">
        <v>0</v>
      </c>
      <c r="CW80">
        <v>1668449248.0999999</v>
      </c>
      <c r="CX80">
        <v>0</v>
      </c>
      <c r="CY80">
        <v>1668448751</v>
      </c>
      <c r="CZ80" t="s">
        <v>356</v>
      </c>
      <c r="DA80">
        <v>1668448748.5</v>
      </c>
      <c r="DB80">
        <v>1668448751</v>
      </c>
      <c r="DC80">
        <v>3</v>
      </c>
      <c r="DD80">
        <v>-0.189</v>
      </c>
      <c r="DE80">
        <v>6.0000000000000001E-3</v>
      </c>
      <c r="DF80">
        <v>2.7440000000000002</v>
      </c>
      <c r="DG80">
        <v>0.182</v>
      </c>
      <c r="DH80">
        <v>410</v>
      </c>
      <c r="DI80">
        <v>31</v>
      </c>
      <c r="DJ80">
        <v>0.83</v>
      </c>
      <c r="DK80">
        <v>0.24</v>
      </c>
      <c r="DL80">
        <v>1.062375377308995</v>
      </c>
      <c r="DM80">
        <v>3.8109912819096918E-2</v>
      </c>
      <c r="DN80">
        <v>64.401687879084406</v>
      </c>
      <c r="DO80">
        <v>1</v>
      </c>
      <c r="DP80">
        <v>-3.9468858002788841E-2</v>
      </c>
      <c r="DQ80">
        <v>1.14627148324762E-3</v>
      </c>
      <c r="DR80">
        <v>1.6957112662805851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2</v>
      </c>
      <c r="DY80">
        <v>2</v>
      </c>
      <c r="DZ80" t="s">
        <v>357</v>
      </c>
      <c r="EA80">
        <v>3.29636</v>
      </c>
      <c r="EB80">
        <v>2.6253600000000001</v>
      </c>
      <c r="EC80">
        <v>0.100053</v>
      </c>
      <c r="ED80">
        <v>0.10188700000000001</v>
      </c>
      <c r="EE80">
        <v>0.13339699999999999</v>
      </c>
      <c r="EF80">
        <v>0.13125300000000001</v>
      </c>
      <c r="EG80">
        <v>27203.1</v>
      </c>
      <c r="EH80">
        <v>27784.9</v>
      </c>
      <c r="EI80">
        <v>28123.1</v>
      </c>
      <c r="EJ80">
        <v>29777.8</v>
      </c>
      <c r="EK80">
        <v>33459.199999999997</v>
      </c>
      <c r="EL80">
        <v>35951.1</v>
      </c>
      <c r="EM80">
        <v>39606.1</v>
      </c>
      <c r="EN80">
        <v>42607.5</v>
      </c>
      <c r="EO80">
        <v>2.089</v>
      </c>
      <c r="EP80">
        <v>2.1644299999999999</v>
      </c>
      <c r="EQ80">
        <v>0.137072</v>
      </c>
      <c r="ER80">
        <v>0</v>
      </c>
      <c r="ES80">
        <v>31.259699999999999</v>
      </c>
      <c r="ET80">
        <v>999.9</v>
      </c>
      <c r="EU80">
        <v>70.2</v>
      </c>
      <c r="EV80">
        <v>35.200000000000003</v>
      </c>
      <c r="EW80">
        <v>39.656700000000001</v>
      </c>
      <c r="EX80">
        <v>56.344499999999996</v>
      </c>
      <c r="EY80">
        <v>-4.33894</v>
      </c>
      <c r="EZ80">
        <v>2</v>
      </c>
      <c r="FA80">
        <v>0.489896</v>
      </c>
      <c r="FB80">
        <v>0.405449</v>
      </c>
      <c r="FC80">
        <v>20.2729</v>
      </c>
      <c r="FD80">
        <v>5.2190899999999996</v>
      </c>
      <c r="FE80">
        <v>12.004099999999999</v>
      </c>
      <c r="FF80">
        <v>4.9863499999999998</v>
      </c>
      <c r="FG80">
        <v>3.2844799999999998</v>
      </c>
      <c r="FH80">
        <v>9999</v>
      </c>
      <c r="FI80">
        <v>9999</v>
      </c>
      <c r="FJ80">
        <v>9999</v>
      </c>
      <c r="FK80">
        <v>999.9</v>
      </c>
      <c r="FL80">
        <v>1.8656900000000001</v>
      </c>
      <c r="FM80">
        <v>1.86209</v>
      </c>
      <c r="FN80">
        <v>1.8641700000000001</v>
      </c>
      <c r="FO80">
        <v>1.8602799999999999</v>
      </c>
      <c r="FP80">
        <v>1.8610100000000001</v>
      </c>
      <c r="FQ80">
        <v>1.8601700000000001</v>
      </c>
      <c r="FR80">
        <v>1.8618600000000001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2.7570000000000001</v>
      </c>
      <c r="GH80">
        <v>0.18840000000000001</v>
      </c>
      <c r="GI80">
        <v>0.88714366665690214</v>
      </c>
      <c r="GJ80">
        <v>4.8896608494293911E-3</v>
      </c>
      <c r="GK80">
        <v>-7.8586513176592118E-7</v>
      </c>
      <c r="GL80">
        <v>-6.6906372272648557E-11</v>
      </c>
      <c r="GM80">
        <v>-0.1240552008387836</v>
      </c>
      <c r="GN80">
        <v>5.7626404307366264E-3</v>
      </c>
      <c r="GO80">
        <v>2.3938185246553831E-4</v>
      </c>
      <c r="GP80">
        <v>-3.5071084383927918E-6</v>
      </c>
      <c r="GQ80">
        <v>6</v>
      </c>
      <c r="GR80">
        <v>2073</v>
      </c>
      <c r="GS80">
        <v>4</v>
      </c>
      <c r="GT80">
        <v>35</v>
      </c>
      <c r="GU80">
        <v>8.3000000000000007</v>
      </c>
      <c r="GV80">
        <v>8.3000000000000007</v>
      </c>
      <c r="GW80">
        <v>1.3855</v>
      </c>
      <c r="GX80">
        <v>2.5854499999999998</v>
      </c>
      <c r="GY80">
        <v>2.04834</v>
      </c>
      <c r="GZ80">
        <v>2.6122999999999998</v>
      </c>
      <c r="HA80">
        <v>2.1972700000000001</v>
      </c>
      <c r="HB80">
        <v>2.2985799999999998</v>
      </c>
      <c r="HC80">
        <v>40.3491</v>
      </c>
      <c r="HD80">
        <v>14.158300000000001</v>
      </c>
      <c r="HE80">
        <v>18</v>
      </c>
      <c r="HF80">
        <v>600.83600000000001</v>
      </c>
      <c r="HG80">
        <v>731.56899999999996</v>
      </c>
      <c r="HH80">
        <v>31.000299999999999</v>
      </c>
      <c r="HI80">
        <v>33.476999999999997</v>
      </c>
      <c r="HJ80">
        <v>30.0002</v>
      </c>
      <c r="HK80">
        <v>33.346299999999999</v>
      </c>
      <c r="HL80">
        <v>33.326999999999998</v>
      </c>
      <c r="HM80">
        <v>27.772300000000001</v>
      </c>
      <c r="HN80">
        <v>26.537500000000001</v>
      </c>
      <c r="HO80">
        <v>76.381299999999996</v>
      </c>
      <c r="HP80">
        <v>31</v>
      </c>
      <c r="HQ80">
        <v>437.077</v>
      </c>
      <c r="HR80">
        <v>31.676200000000001</v>
      </c>
      <c r="HS80">
        <v>98.965299999999999</v>
      </c>
      <c r="HT80">
        <v>98.760499999999993</v>
      </c>
    </row>
    <row r="81" spans="1:228" x14ac:dyDescent="0.2">
      <c r="A81">
        <v>66</v>
      </c>
      <c r="B81">
        <v>1668449251.5999999</v>
      </c>
      <c r="C81">
        <v>259.5</v>
      </c>
      <c r="D81" t="s">
        <v>489</v>
      </c>
      <c r="E81" t="s">
        <v>490</v>
      </c>
      <c r="F81">
        <v>4</v>
      </c>
      <c r="G81">
        <v>1668449249.2249999</v>
      </c>
      <c r="H81">
        <f t="shared" si="34"/>
        <v>7.52742250932915E-4</v>
      </c>
      <c r="I81">
        <f t="shared" si="35"/>
        <v>0.75274225093291502</v>
      </c>
      <c r="J81">
        <f t="shared" si="36"/>
        <v>4.2962786671232802</v>
      </c>
      <c r="K81">
        <f t="shared" si="37"/>
        <v>414.95049999999998</v>
      </c>
      <c r="L81">
        <f t="shared" si="38"/>
        <v>220.80835577214947</v>
      </c>
      <c r="M81">
        <f t="shared" si="39"/>
        <v>22.346820524907894</v>
      </c>
      <c r="N81">
        <f t="shared" si="40"/>
        <v>41.994897873291315</v>
      </c>
      <c r="O81">
        <f t="shared" si="41"/>
        <v>3.7561164864792933E-2</v>
      </c>
      <c r="P81">
        <f t="shared" si="42"/>
        <v>3.6708102395896542</v>
      </c>
      <c r="Q81">
        <f t="shared" si="43"/>
        <v>3.7348944872568172E-2</v>
      </c>
      <c r="R81">
        <f t="shared" si="44"/>
        <v>2.3362057533847232E-2</v>
      </c>
      <c r="S81">
        <f t="shared" si="45"/>
        <v>226.11645935796918</v>
      </c>
      <c r="T81">
        <f t="shared" si="46"/>
        <v>33.83180715656394</v>
      </c>
      <c r="U81">
        <f t="shared" si="47"/>
        <v>33.482149999999997</v>
      </c>
      <c r="V81">
        <f t="shared" si="48"/>
        <v>5.1905979319129152</v>
      </c>
      <c r="W81">
        <f t="shared" si="49"/>
        <v>64.358295402818783</v>
      </c>
      <c r="X81">
        <f t="shared" si="50"/>
        <v>3.2358031747804441</v>
      </c>
      <c r="Y81">
        <f t="shared" si="51"/>
        <v>5.027795025532515</v>
      </c>
      <c r="Z81">
        <f t="shared" si="52"/>
        <v>1.9547947571324711</v>
      </c>
      <c r="AA81">
        <f t="shared" si="53"/>
        <v>-33.195933266141552</v>
      </c>
      <c r="AB81">
        <f t="shared" si="54"/>
        <v>-112.40266237163672</v>
      </c>
      <c r="AC81">
        <f t="shared" si="55"/>
        <v>-7.0264180509120795</v>
      </c>
      <c r="AD81">
        <f t="shared" si="56"/>
        <v>73.491445669278846</v>
      </c>
      <c r="AE81">
        <f t="shared" si="57"/>
        <v>27.595534132665048</v>
      </c>
      <c r="AF81">
        <f t="shared" si="58"/>
        <v>0.75813378135586618</v>
      </c>
      <c r="AG81">
        <f t="shared" si="59"/>
        <v>4.2962786671232802</v>
      </c>
      <c r="AH81">
        <v>440.48828530562793</v>
      </c>
      <c r="AI81">
        <v>431.80927272727268</v>
      </c>
      <c r="AJ81">
        <v>1.678156796536761</v>
      </c>
      <c r="AK81">
        <v>66.64</v>
      </c>
      <c r="AL81">
        <f t="shared" si="60"/>
        <v>0.75274225093291502</v>
      </c>
      <c r="AM81">
        <v>31.667943596179899</v>
      </c>
      <c r="AN81">
        <v>31.970497802197819</v>
      </c>
      <c r="AO81">
        <v>2.404739647471075E-5</v>
      </c>
      <c r="AP81">
        <v>87.468879537320859</v>
      </c>
      <c r="AQ81">
        <v>76</v>
      </c>
      <c r="AR81">
        <v>12</v>
      </c>
      <c r="AS81">
        <f t="shared" si="61"/>
        <v>1</v>
      </c>
      <c r="AT81">
        <f t="shared" si="62"/>
        <v>0</v>
      </c>
      <c r="AU81">
        <f t="shared" si="63"/>
        <v>47178.110829712765</v>
      </c>
      <c r="AV81">
        <f t="shared" si="64"/>
        <v>1200.01875</v>
      </c>
      <c r="AW81">
        <f t="shared" si="65"/>
        <v>1025.9398260922121</v>
      </c>
      <c r="AX81">
        <f t="shared" si="66"/>
        <v>0.85493649669408256</v>
      </c>
      <c r="AY81">
        <f t="shared" si="67"/>
        <v>0.18842743861957922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1668449249.2249999</v>
      </c>
      <c r="BF81">
        <v>414.95049999999998</v>
      </c>
      <c r="BG81">
        <v>426.54399999999998</v>
      </c>
      <c r="BH81">
        <v>31.972887499999999</v>
      </c>
      <c r="BI81">
        <v>31.668037500000001</v>
      </c>
      <c r="BJ81">
        <v>412.18587500000001</v>
      </c>
      <c r="BK81">
        <v>31.784549999999999</v>
      </c>
      <c r="BL81">
        <v>649.99637500000006</v>
      </c>
      <c r="BM81">
        <v>101.104375</v>
      </c>
      <c r="BN81">
        <v>0.10022138749999999</v>
      </c>
      <c r="BO81">
        <v>32.914175</v>
      </c>
      <c r="BP81">
        <v>33.482149999999997</v>
      </c>
      <c r="BQ81">
        <v>999.9</v>
      </c>
      <c r="BR81">
        <v>0</v>
      </c>
      <c r="BS81">
        <v>0</v>
      </c>
      <c r="BT81">
        <v>8971.71875</v>
      </c>
      <c r="BU81">
        <v>0</v>
      </c>
      <c r="BV81">
        <v>67.079687500000006</v>
      </c>
      <c r="BW81">
        <v>-11.593525</v>
      </c>
      <c r="BX81">
        <v>428.65562499999999</v>
      </c>
      <c r="BY81">
        <v>440.49349999999998</v>
      </c>
      <c r="BZ81">
        <v>0.304833625</v>
      </c>
      <c r="CA81">
        <v>426.54399999999998</v>
      </c>
      <c r="CB81">
        <v>31.668037500000001</v>
      </c>
      <c r="CC81">
        <v>3.2325949999999999</v>
      </c>
      <c r="CD81">
        <v>3.20177625</v>
      </c>
      <c r="CE81">
        <v>25.277137499999998</v>
      </c>
      <c r="CF81">
        <v>25.116225</v>
      </c>
      <c r="CG81">
        <v>1200.01875</v>
      </c>
      <c r="CH81">
        <v>0.50003525000000004</v>
      </c>
      <c r="CI81">
        <v>0.49996475000000001</v>
      </c>
      <c r="CJ81">
        <v>0</v>
      </c>
      <c r="CK81">
        <v>1358.98125</v>
      </c>
      <c r="CL81">
        <v>4.9990899999999998</v>
      </c>
      <c r="CM81">
        <v>15119.924999999999</v>
      </c>
      <c r="CN81">
        <v>9558.1237500000007</v>
      </c>
      <c r="CO81">
        <v>42.561999999999998</v>
      </c>
      <c r="CP81">
        <v>44.311999999999998</v>
      </c>
      <c r="CQ81">
        <v>43.375</v>
      </c>
      <c r="CR81">
        <v>43.375</v>
      </c>
      <c r="CS81">
        <v>43.936999999999998</v>
      </c>
      <c r="CT81">
        <v>597.55000000000007</v>
      </c>
      <c r="CU81">
        <v>597.46875</v>
      </c>
      <c r="CV81">
        <v>0</v>
      </c>
      <c r="CW81">
        <v>1668449251.7</v>
      </c>
      <c r="CX81">
        <v>0</v>
      </c>
      <c r="CY81">
        <v>1668448751</v>
      </c>
      <c r="CZ81" t="s">
        <v>356</v>
      </c>
      <c r="DA81">
        <v>1668448748.5</v>
      </c>
      <c r="DB81">
        <v>1668448751</v>
      </c>
      <c r="DC81">
        <v>3</v>
      </c>
      <c r="DD81">
        <v>-0.189</v>
      </c>
      <c r="DE81">
        <v>6.0000000000000001E-3</v>
      </c>
      <c r="DF81">
        <v>2.7440000000000002</v>
      </c>
      <c r="DG81">
        <v>0.182</v>
      </c>
      <c r="DH81">
        <v>410</v>
      </c>
      <c r="DI81">
        <v>31</v>
      </c>
      <c r="DJ81">
        <v>0.83</v>
      </c>
      <c r="DK81">
        <v>0.24</v>
      </c>
      <c r="DL81">
        <v>1.0589903507821989</v>
      </c>
      <c r="DM81">
        <v>3.8038133849249471E-2</v>
      </c>
      <c r="DN81">
        <v>64.39338649506486</v>
      </c>
      <c r="DO81">
        <v>1</v>
      </c>
      <c r="DP81">
        <v>-3.9376620018566892E-2</v>
      </c>
      <c r="DQ81">
        <v>1.147225936202216E-3</v>
      </c>
      <c r="DR81">
        <v>1.695493308955702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2</v>
      </c>
      <c r="DY81">
        <v>2</v>
      </c>
      <c r="DZ81" t="s">
        <v>357</v>
      </c>
      <c r="EA81">
        <v>3.2965800000000001</v>
      </c>
      <c r="EB81">
        <v>2.6254499999999998</v>
      </c>
      <c r="EC81">
        <v>0.10111000000000001</v>
      </c>
      <c r="ED81">
        <v>0.102938</v>
      </c>
      <c r="EE81">
        <v>0.13338900000000001</v>
      </c>
      <c r="EF81">
        <v>0.13123599999999999</v>
      </c>
      <c r="EG81">
        <v>27171.3</v>
      </c>
      <c r="EH81">
        <v>27752.6</v>
      </c>
      <c r="EI81">
        <v>28123.4</v>
      </c>
      <c r="EJ81">
        <v>29778.1</v>
      </c>
      <c r="EK81">
        <v>33459.9</v>
      </c>
      <c r="EL81">
        <v>35952.1</v>
      </c>
      <c r="EM81">
        <v>39606.5</v>
      </c>
      <c r="EN81">
        <v>42607.8</v>
      </c>
      <c r="EO81">
        <v>2.0896699999999999</v>
      </c>
      <c r="EP81">
        <v>2.1644299999999999</v>
      </c>
      <c r="EQ81">
        <v>0.13660600000000001</v>
      </c>
      <c r="ER81">
        <v>0</v>
      </c>
      <c r="ES81">
        <v>31.2621</v>
      </c>
      <c r="ET81">
        <v>999.9</v>
      </c>
      <c r="EU81">
        <v>70.099999999999994</v>
      </c>
      <c r="EV81">
        <v>35.200000000000003</v>
      </c>
      <c r="EW81">
        <v>39.598300000000002</v>
      </c>
      <c r="EX81">
        <v>56.764499999999998</v>
      </c>
      <c r="EY81">
        <v>-4.41106</v>
      </c>
      <c r="EZ81">
        <v>2</v>
      </c>
      <c r="FA81">
        <v>0.49008400000000002</v>
      </c>
      <c r="FB81">
        <v>0.40653600000000001</v>
      </c>
      <c r="FC81">
        <v>20.2728</v>
      </c>
      <c r="FD81">
        <v>5.2190899999999996</v>
      </c>
      <c r="FE81">
        <v>12.004099999999999</v>
      </c>
      <c r="FF81">
        <v>4.9865000000000004</v>
      </c>
      <c r="FG81">
        <v>3.2845800000000001</v>
      </c>
      <c r="FH81">
        <v>9999</v>
      </c>
      <c r="FI81">
        <v>9999</v>
      </c>
      <c r="FJ81">
        <v>9999</v>
      </c>
      <c r="FK81">
        <v>999.9</v>
      </c>
      <c r="FL81">
        <v>1.8656900000000001</v>
      </c>
      <c r="FM81">
        <v>1.86209</v>
      </c>
      <c r="FN81">
        <v>1.8641700000000001</v>
      </c>
      <c r="FO81">
        <v>1.8602300000000001</v>
      </c>
      <c r="FP81">
        <v>1.8609899999999999</v>
      </c>
      <c r="FQ81">
        <v>1.86016</v>
      </c>
      <c r="FR81">
        <v>1.8618600000000001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2.78</v>
      </c>
      <c r="GH81">
        <v>0.18840000000000001</v>
      </c>
      <c r="GI81">
        <v>0.88714366665690214</v>
      </c>
      <c r="GJ81">
        <v>4.8896608494293911E-3</v>
      </c>
      <c r="GK81">
        <v>-7.8586513176592118E-7</v>
      </c>
      <c r="GL81">
        <v>-6.6906372272648557E-11</v>
      </c>
      <c r="GM81">
        <v>-0.1240552008387836</v>
      </c>
      <c r="GN81">
        <v>5.7626404307366264E-3</v>
      </c>
      <c r="GO81">
        <v>2.3938185246553831E-4</v>
      </c>
      <c r="GP81">
        <v>-3.5071084383927918E-6</v>
      </c>
      <c r="GQ81">
        <v>6</v>
      </c>
      <c r="GR81">
        <v>2073</v>
      </c>
      <c r="GS81">
        <v>4</v>
      </c>
      <c r="GT81">
        <v>35</v>
      </c>
      <c r="GU81">
        <v>8.4</v>
      </c>
      <c r="GV81">
        <v>8.3000000000000007</v>
      </c>
      <c r="GW81">
        <v>1.40259</v>
      </c>
      <c r="GX81">
        <v>2.5793499999999998</v>
      </c>
      <c r="GY81">
        <v>2.04834</v>
      </c>
      <c r="GZ81">
        <v>2.6122999999999998</v>
      </c>
      <c r="HA81">
        <v>2.1972700000000001</v>
      </c>
      <c r="HB81">
        <v>2.34375</v>
      </c>
      <c r="HC81">
        <v>40.374499999999998</v>
      </c>
      <c r="HD81">
        <v>14.175800000000001</v>
      </c>
      <c r="HE81">
        <v>18</v>
      </c>
      <c r="HF81">
        <v>601.34900000000005</v>
      </c>
      <c r="HG81">
        <v>731.59299999999996</v>
      </c>
      <c r="HH81">
        <v>31.000399999999999</v>
      </c>
      <c r="HI81">
        <v>33.478900000000003</v>
      </c>
      <c r="HJ81">
        <v>30.000399999999999</v>
      </c>
      <c r="HK81">
        <v>33.347799999999999</v>
      </c>
      <c r="HL81">
        <v>33.329099999999997</v>
      </c>
      <c r="HM81">
        <v>28.095099999999999</v>
      </c>
      <c r="HN81">
        <v>26.537500000000001</v>
      </c>
      <c r="HO81">
        <v>76.005799999999994</v>
      </c>
      <c r="HP81">
        <v>31</v>
      </c>
      <c r="HQ81">
        <v>443.84100000000001</v>
      </c>
      <c r="HR81">
        <v>31.676200000000001</v>
      </c>
      <c r="HS81">
        <v>98.966300000000004</v>
      </c>
      <c r="HT81">
        <v>98.761200000000002</v>
      </c>
    </row>
    <row r="82" spans="1:228" x14ac:dyDescent="0.2">
      <c r="A82">
        <v>67</v>
      </c>
      <c r="B82">
        <v>1668449255.5999999</v>
      </c>
      <c r="C82">
        <v>263.5</v>
      </c>
      <c r="D82" t="s">
        <v>491</v>
      </c>
      <c r="E82" t="s">
        <v>492</v>
      </c>
      <c r="F82">
        <v>4</v>
      </c>
      <c r="G82">
        <v>1668449253.5999999</v>
      </c>
      <c r="H82">
        <f t="shared" si="34"/>
        <v>7.6071404453154589E-4</v>
      </c>
      <c r="I82">
        <f t="shared" si="35"/>
        <v>0.7607140445315459</v>
      </c>
      <c r="J82">
        <f t="shared" si="36"/>
        <v>4.6206949866971856</v>
      </c>
      <c r="K82">
        <f t="shared" si="37"/>
        <v>422.08257142857138</v>
      </c>
      <c r="L82">
        <f t="shared" si="38"/>
        <v>216.27498590071355</v>
      </c>
      <c r="M82">
        <f t="shared" si="39"/>
        <v>21.888692549638741</v>
      </c>
      <c r="N82">
        <f t="shared" si="40"/>
        <v>42.718003647459497</v>
      </c>
      <c r="O82">
        <f t="shared" si="41"/>
        <v>3.7996047070634857E-2</v>
      </c>
      <c r="P82">
        <f t="shared" si="42"/>
        <v>3.6730825300213659</v>
      </c>
      <c r="Q82">
        <f t="shared" si="43"/>
        <v>3.7779033313360022E-2</v>
      </c>
      <c r="R82">
        <f t="shared" si="44"/>
        <v>2.3631290138649862E-2</v>
      </c>
      <c r="S82">
        <f t="shared" si="45"/>
        <v>226.12147252006093</v>
      </c>
      <c r="T82">
        <f t="shared" si="46"/>
        <v>33.831235255030606</v>
      </c>
      <c r="U82">
        <f t="shared" si="47"/>
        <v>33.475585714285707</v>
      </c>
      <c r="V82">
        <f t="shared" si="48"/>
        <v>5.188690483394379</v>
      </c>
      <c r="W82">
        <f t="shared" si="49"/>
        <v>64.348423780482179</v>
      </c>
      <c r="X82">
        <f t="shared" si="50"/>
        <v>3.2355998500166212</v>
      </c>
      <c r="Y82">
        <f t="shared" si="51"/>
        <v>5.0282503594097765</v>
      </c>
      <c r="Z82">
        <f t="shared" si="52"/>
        <v>1.9530906333777578</v>
      </c>
      <c r="AA82">
        <f t="shared" si="53"/>
        <v>-33.547489363841173</v>
      </c>
      <c r="AB82">
        <f t="shared" si="54"/>
        <v>-110.85340155569268</v>
      </c>
      <c r="AC82">
        <f t="shared" si="55"/>
        <v>-6.9251169144045992</v>
      </c>
      <c r="AD82">
        <f t="shared" si="56"/>
        <v>74.795464686122457</v>
      </c>
      <c r="AE82">
        <f t="shared" si="57"/>
        <v>28.156238616087201</v>
      </c>
      <c r="AF82">
        <f t="shared" si="58"/>
        <v>0.79313784045382785</v>
      </c>
      <c r="AG82">
        <f t="shared" si="59"/>
        <v>4.6206949866971856</v>
      </c>
      <c r="AH82">
        <v>447.49478916709961</v>
      </c>
      <c r="AI82">
        <v>438.57961212121182</v>
      </c>
      <c r="AJ82">
        <v>1.7022135930734219</v>
      </c>
      <c r="AK82">
        <v>66.64</v>
      </c>
      <c r="AL82">
        <f t="shared" si="60"/>
        <v>0.7607140445315459</v>
      </c>
      <c r="AM82">
        <v>31.663200073181759</v>
      </c>
      <c r="AN82">
        <v>31.969197802197829</v>
      </c>
      <c r="AO82">
        <v>-2.7677565233326249E-5</v>
      </c>
      <c r="AP82">
        <v>87.468879537320859</v>
      </c>
      <c r="AQ82">
        <v>75</v>
      </c>
      <c r="AR82">
        <v>12</v>
      </c>
      <c r="AS82">
        <f t="shared" si="61"/>
        <v>1</v>
      </c>
      <c r="AT82">
        <f t="shared" si="62"/>
        <v>0</v>
      </c>
      <c r="AU82">
        <f t="shared" si="63"/>
        <v>47218.502535283151</v>
      </c>
      <c r="AV82">
        <f t="shared" si="64"/>
        <v>1200.035714285714</v>
      </c>
      <c r="AW82">
        <f t="shared" si="65"/>
        <v>1025.9552707357827</v>
      </c>
      <c r="AX82">
        <f t="shared" si="66"/>
        <v>0.85493728105121636</v>
      </c>
      <c r="AY82">
        <f t="shared" si="67"/>
        <v>0.18842895242884758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1668449253.5999999</v>
      </c>
      <c r="BF82">
        <v>422.08257142857138</v>
      </c>
      <c r="BG82">
        <v>433.91585714285708</v>
      </c>
      <c r="BH82">
        <v>31.969899999999999</v>
      </c>
      <c r="BI82">
        <v>31.65101428571429</v>
      </c>
      <c r="BJ82">
        <v>419.28814285714287</v>
      </c>
      <c r="BK82">
        <v>31.781600000000001</v>
      </c>
      <c r="BL82">
        <v>650.07914285714287</v>
      </c>
      <c r="BM82">
        <v>101.1074285714286</v>
      </c>
      <c r="BN82">
        <v>0.1002652285714286</v>
      </c>
      <c r="BO82">
        <v>32.915785714285718</v>
      </c>
      <c r="BP82">
        <v>33.475585714285707</v>
      </c>
      <c r="BQ82">
        <v>999.89999999999986</v>
      </c>
      <c r="BR82">
        <v>0</v>
      </c>
      <c r="BS82">
        <v>0</v>
      </c>
      <c r="BT82">
        <v>8979.2857142857138</v>
      </c>
      <c r="BU82">
        <v>0</v>
      </c>
      <c r="BV82">
        <v>67.077485714285714</v>
      </c>
      <c r="BW82">
        <v>-11.83355714285714</v>
      </c>
      <c r="BX82">
        <v>436.02185714285707</v>
      </c>
      <c r="BY82">
        <v>448.09885714285713</v>
      </c>
      <c r="BZ82">
        <v>0.31889585714285712</v>
      </c>
      <c r="CA82">
        <v>433.91585714285708</v>
      </c>
      <c r="CB82">
        <v>31.65101428571429</v>
      </c>
      <c r="CC82">
        <v>3.2323928571428571</v>
      </c>
      <c r="CD82">
        <v>3.2001471428571429</v>
      </c>
      <c r="CE82">
        <v>25.27608571428572</v>
      </c>
      <c r="CF82">
        <v>25.107685714285711</v>
      </c>
      <c r="CG82">
        <v>1200.035714285714</v>
      </c>
      <c r="CH82">
        <v>0.50000900000000004</v>
      </c>
      <c r="CI82">
        <v>0.49999100000000007</v>
      </c>
      <c r="CJ82">
        <v>0</v>
      </c>
      <c r="CK82">
        <v>1358.511428571429</v>
      </c>
      <c r="CL82">
        <v>4.9990899999999998</v>
      </c>
      <c r="CM82">
        <v>15114.9</v>
      </c>
      <c r="CN82">
        <v>9558.1714285714279</v>
      </c>
      <c r="CO82">
        <v>42.561999999999998</v>
      </c>
      <c r="CP82">
        <v>44.311999999999998</v>
      </c>
      <c r="CQ82">
        <v>43.366</v>
      </c>
      <c r="CR82">
        <v>43.375</v>
      </c>
      <c r="CS82">
        <v>43.936999999999998</v>
      </c>
      <c r="CT82">
        <v>597.52714285714285</v>
      </c>
      <c r="CU82">
        <v>597.50857142857137</v>
      </c>
      <c r="CV82">
        <v>0</v>
      </c>
      <c r="CW82">
        <v>1668449255.9000001</v>
      </c>
      <c r="CX82">
        <v>0</v>
      </c>
      <c r="CY82">
        <v>1668448751</v>
      </c>
      <c r="CZ82" t="s">
        <v>356</v>
      </c>
      <c r="DA82">
        <v>1668448748.5</v>
      </c>
      <c r="DB82">
        <v>1668448751</v>
      </c>
      <c r="DC82">
        <v>3</v>
      </c>
      <c r="DD82">
        <v>-0.189</v>
      </c>
      <c r="DE82">
        <v>6.0000000000000001E-3</v>
      </c>
      <c r="DF82">
        <v>2.7440000000000002</v>
      </c>
      <c r="DG82">
        <v>0.182</v>
      </c>
      <c r="DH82">
        <v>410</v>
      </c>
      <c r="DI82">
        <v>31</v>
      </c>
      <c r="DJ82">
        <v>0.83</v>
      </c>
      <c r="DK82">
        <v>0.24</v>
      </c>
      <c r="DL82">
        <v>1.054562559313706</v>
      </c>
      <c r="DM82">
        <v>3.7944671940521403E-2</v>
      </c>
      <c r="DN82">
        <v>64.382733488540026</v>
      </c>
      <c r="DO82">
        <v>1</v>
      </c>
      <c r="DP82">
        <v>-3.9254029490995407E-2</v>
      </c>
      <c r="DQ82">
        <v>1.1485167302291851E-3</v>
      </c>
      <c r="DR82">
        <v>1.6952140446089421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2</v>
      </c>
      <c r="DY82">
        <v>2</v>
      </c>
      <c r="DZ82" t="s">
        <v>357</v>
      </c>
      <c r="EA82">
        <v>3.2964000000000002</v>
      </c>
      <c r="EB82">
        <v>2.6250300000000002</v>
      </c>
      <c r="EC82">
        <v>0.102322</v>
      </c>
      <c r="ED82">
        <v>0.10417700000000001</v>
      </c>
      <c r="EE82">
        <v>0.133382</v>
      </c>
      <c r="EF82">
        <v>0.131193</v>
      </c>
      <c r="EG82">
        <v>27134.7</v>
      </c>
      <c r="EH82">
        <v>27714</v>
      </c>
      <c r="EI82">
        <v>28123.4</v>
      </c>
      <c r="EJ82">
        <v>29777.8</v>
      </c>
      <c r="EK82">
        <v>33460.400000000001</v>
      </c>
      <c r="EL82">
        <v>35953.4</v>
      </c>
      <c r="EM82">
        <v>39606.699999999997</v>
      </c>
      <c r="EN82">
        <v>42607.199999999997</v>
      </c>
      <c r="EO82">
        <v>2.0905499999999999</v>
      </c>
      <c r="EP82">
        <v>2.1645300000000001</v>
      </c>
      <c r="EQ82">
        <v>0.136569</v>
      </c>
      <c r="ER82">
        <v>0</v>
      </c>
      <c r="ES82">
        <v>31.264099999999999</v>
      </c>
      <c r="ET82">
        <v>999.9</v>
      </c>
      <c r="EU82">
        <v>70.099999999999994</v>
      </c>
      <c r="EV82">
        <v>35.200000000000003</v>
      </c>
      <c r="EW82">
        <v>39.597200000000001</v>
      </c>
      <c r="EX82">
        <v>56.674500000000002</v>
      </c>
      <c r="EY82">
        <v>-4.3990400000000003</v>
      </c>
      <c r="EZ82">
        <v>2</v>
      </c>
      <c r="FA82">
        <v>0.49019800000000002</v>
      </c>
      <c r="FB82">
        <v>0.40818399999999999</v>
      </c>
      <c r="FC82">
        <v>20.2727</v>
      </c>
      <c r="FD82">
        <v>5.2192400000000001</v>
      </c>
      <c r="FE82">
        <v>12.004</v>
      </c>
      <c r="FF82">
        <v>4.9863499999999998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1.8656900000000001</v>
      </c>
      <c r="FM82">
        <v>1.86209</v>
      </c>
      <c r="FN82">
        <v>1.8641700000000001</v>
      </c>
      <c r="FO82">
        <v>1.8602700000000001</v>
      </c>
      <c r="FP82">
        <v>1.8609899999999999</v>
      </c>
      <c r="FQ82">
        <v>1.8601399999999999</v>
      </c>
      <c r="FR82">
        <v>1.86185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2.8079999999999998</v>
      </c>
      <c r="GH82">
        <v>0.1883</v>
      </c>
      <c r="GI82">
        <v>0.88714366665690214</v>
      </c>
      <c r="GJ82">
        <v>4.8896608494293911E-3</v>
      </c>
      <c r="GK82">
        <v>-7.8586513176592118E-7</v>
      </c>
      <c r="GL82">
        <v>-6.6906372272648557E-11</v>
      </c>
      <c r="GM82">
        <v>-0.1240552008387836</v>
      </c>
      <c r="GN82">
        <v>5.7626404307366264E-3</v>
      </c>
      <c r="GO82">
        <v>2.3938185246553831E-4</v>
      </c>
      <c r="GP82">
        <v>-3.5071084383927918E-6</v>
      </c>
      <c r="GQ82">
        <v>6</v>
      </c>
      <c r="GR82">
        <v>2073</v>
      </c>
      <c r="GS82">
        <v>4</v>
      </c>
      <c r="GT82">
        <v>35</v>
      </c>
      <c r="GU82">
        <v>8.5</v>
      </c>
      <c r="GV82">
        <v>8.4</v>
      </c>
      <c r="GW82">
        <v>1.4196800000000001</v>
      </c>
      <c r="GX82">
        <v>2.5708000000000002</v>
      </c>
      <c r="GY82">
        <v>2.04834</v>
      </c>
      <c r="GZ82">
        <v>2.6110799999999998</v>
      </c>
      <c r="HA82">
        <v>2.1972700000000001</v>
      </c>
      <c r="HB82">
        <v>2.3559600000000001</v>
      </c>
      <c r="HC82">
        <v>40.374499999999998</v>
      </c>
      <c r="HD82">
        <v>14.175800000000001</v>
      </c>
      <c r="HE82">
        <v>18</v>
      </c>
      <c r="HF82">
        <v>602.01300000000003</v>
      </c>
      <c r="HG82">
        <v>731.71500000000003</v>
      </c>
      <c r="HH82">
        <v>31.000399999999999</v>
      </c>
      <c r="HI82">
        <v>33.481900000000003</v>
      </c>
      <c r="HJ82">
        <v>30.000299999999999</v>
      </c>
      <c r="HK82">
        <v>33.349299999999999</v>
      </c>
      <c r="HL82">
        <v>33.331299999999999</v>
      </c>
      <c r="HM82">
        <v>28.447700000000001</v>
      </c>
      <c r="HN82">
        <v>26.537500000000001</v>
      </c>
      <c r="HO82">
        <v>76.005799999999994</v>
      </c>
      <c r="HP82">
        <v>31</v>
      </c>
      <c r="HQ82">
        <v>450.58600000000001</v>
      </c>
      <c r="HR82">
        <v>31.676400000000001</v>
      </c>
      <c r="HS82">
        <v>98.966499999999996</v>
      </c>
      <c r="HT82">
        <v>98.76</v>
      </c>
    </row>
    <row r="83" spans="1:228" x14ac:dyDescent="0.2">
      <c r="A83">
        <v>68</v>
      </c>
      <c r="B83">
        <v>1668449259.5999999</v>
      </c>
      <c r="C83">
        <v>267.5</v>
      </c>
      <c r="D83" t="s">
        <v>493</v>
      </c>
      <c r="E83" t="s">
        <v>494</v>
      </c>
      <c r="F83">
        <v>4</v>
      </c>
      <c r="G83">
        <v>1668449257.2874999</v>
      </c>
      <c r="H83">
        <f t="shared" si="34"/>
        <v>7.8872452398401078E-4</v>
      </c>
      <c r="I83">
        <f t="shared" si="35"/>
        <v>0.78872452398401083</v>
      </c>
      <c r="J83">
        <f t="shared" si="36"/>
        <v>4.1668051246884845</v>
      </c>
      <c r="K83">
        <f t="shared" si="37"/>
        <v>428.27437500000002</v>
      </c>
      <c r="L83">
        <f t="shared" si="38"/>
        <v>247.0581504019986</v>
      </c>
      <c r="M83">
        <f t="shared" si="39"/>
        <v>25.004061554812008</v>
      </c>
      <c r="N83">
        <f t="shared" si="40"/>
        <v>43.344446711934964</v>
      </c>
      <c r="O83">
        <f t="shared" si="41"/>
        <v>3.9339828517275272E-2</v>
      </c>
      <c r="P83">
        <f t="shared" si="42"/>
        <v>3.6850309732259028</v>
      </c>
      <c r="Q83">
        <f t="shared" si="43"/>
        <v>3.9107993404489609E-2</v>
      </c>
      <c r="R83">
        <f t="shared" si="44"/>
        <v>2.4463211265089359E-2</v>
      </c>
      <c r="S83">
        <f t="shared" si="45"/>
        <v>226.11052910865186</v>
      </c>
      <c r="T83">
        <f t="shared" si="46"/>
        <v>33.825159873083713</v>
      </c>
      <c r="U83">
        <f t="shared" si="47"/>
        <v>33.484712500000001</v>
      </c>
      <c r="V83">
        <f t="shared" si="48"/>
        <v>5.1913427080388574</v>
      </c>
      <c r="W83">
        <f t="shared" si="49"/>
        <v>64.330627570240978</v>
      </c>
      <c r="X83">
        <f t="shared" si="50"/>
        <v>3.2351827600374023</v>
      </c>
      <c r="Y83">
        <f t="shared" si="51"/>
        <v>5.0289930041565176</v>
      </c>
      <c r="Z83">
        <f t="shared" si="52"/>
        <v>1.9561599480014551</v>
      </c>
      <c r="AA83">
        <f t="shared" si="53"/>
        <v>-34.782751507694876</v>
      </c>
      <c r="AB83">
        <f t="shared" si="54"/>
        <v>-112.50534285991027</v>
      </c>
      <c r="AC83">
        <f t="shared" si="55"/>
        <v>-7.0059299669580106</v>
      </c>
      <c r="AD83">
        <f t="shared" si="56"/>
        <v>71.816504774088699</v>
      </c>
      <c r="AE83">
        <f t="shared" si="57"/>
        <v>28.318499323707233</v>
      </c>
      <c r="AF83">
        <f t="shared" si="58"/>
        <v>0.79518957110274202</v>
      </c>
      <c r="AG83">
        <f t="shared" si="59"/>
        <v>4.1668051246884845</v>
      </c>
      <c r="AH83">
        <v>454.51267239480512</v>
      </c>
      <c r="AI83">
        <v>445.59159393939387</v>
      </c>
      <c r="AJ83">
        <v>1.7512155844155179</v>
      </c>
      <c r="AK83">
        <v>66.64</v>
      </c>
      <c r="AL83">
        <f t="shared" si="60"/>
        <v>0.78872452398401083</v>
      </c>
      <c r="AM83">
        <v>31.64664266595706</v>
      </c>
      <c r="AN83">
        <v>31.96391208791211</v>
      </c>
      <c r="AO83">
        <v>-2.2141979625343491E-5</v>
      </c>
      <c r="AP83">
        <v>87.468879537320859</v>
      </c>
      <c r="AQ83">
        <v>75</v>
      </c>
      <c r="AR83">
        <v>12</v>
      </c>
      <c r="AS83">
        <f t="shared" si="61"/>
        <v>1</v>
      </c>
      <c r="AT83">
        <f t="shared" si="62"/>
        <v>0</v>
      </c>
      <c r="AU83">
        <f t="shared" si="63"/>
        <v>47431.751681318441</v>
      </c>
      <c r="AV83">
        <f t="shared" si="64"/>
        <v>1199.9825000000001</v>
      </c>
      <c r="AW83">
        <f t="shared" si="65"/>
        <v>1025.9093010925658</v>
      </c>
      <c r="AX83">
        <f t="shared" si="66"/>
        <v>0.85493688540671697</v>
      </c>
      <c r="AY83">
        <f t="shared" si="67"/>
        <v>0.18842818883496371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1668449257.2874999</v>
      </c>
      <c r="BF83">
        <v>428.27437500000002</v>
      </c>
      <c r="BG83">
        <v>440.17887500000001</v>
      </c>
      <c r="BH83">
        <v>31.965937499999999</v>
      </c>
      <c r="BI83">
        <v>31.6461875</v>
      </c>
      <c r="BJ83">
        <v>425.45425</v>
      </c>
      <c r="BK83">
        <v>31.777650000000001</v>
      </c>
      <c r="BL83">
        <v>650.0017499999999</v>
      </c>
      <c r="BM83">
        <v>101.107375</v>
      </c>
      <c r="BN83">
        <v>9.9816562499999997E-2</v>
      </c>
      <c r="BO83">
        <v>32.918412500000002</v>
      </c>
      <c r="BP83">
        <v>33.484712500000001</v>
      </c>
      <c r="BQ83">
        <v>999.9</v>
      </c>
      <c r="BR83">
        <v>0</v>
      </c>
      <c r="BS83">
        <v>0</v>
      </c>
      <c r="BT83">
        <v>9020.5475000000006</v>
      </c>
      <c r="BU83">
        <v>0</v>
      </c>
      <c r="BV83">
        <v>67.039687500000014</v>
      </c>
      <c r="BW83">
        <v>-11.904612500000001</v>
      </c>
      <c r="BX83">
        <v>442.41662500000001</v>
      </c>
      <c r="BY83">
        <v>454.56425000000002</v>
      </c>
      <c r="BZ83">
        <v>0.31972162500000001</v>
      </c>
      <c r="CA83">
        <v>440.17887500000001</v>
      </c>
      <c r="CB83">
        <v>31.6461875</v>
      </c>
      <c r="CC83">
        <v>3.2319887500000002</v>
      </c>
      <c r="CD83">
        <v>3.1996600000000002</v>
      </c>
      <c r="CE83">
        <v>25.2739875</v>
      </c>
      <c r="CF83">
        <v>25.105112500000001</v>
      </c>
      <c r="CG83">
        <v>1199.9825000000001</v>
      </c>
      <c r="CH83">
        <v>0.50002150000000001</v>
      </c>
      <c r="CI83">
        <v>0.49997849999999999</v>
      </c>
      <c r="CJ83">
        <v>0</v>
      </c>
      <c r="CK83">
        <v>1357.9725000000001</v>
      </c>
      <c r="CL83">
        <v>4.9990899999999998</v>
      </c>
      <c r="CM83">
        <v>15109.725</v>
      </c>
      <c r="CN83">
        <v>9557.7749999999996</v>
      </c>
      <c r="CO83">
        <v>42.561999999999998</v>
      </c>
      <c r="CP83">
        <v>44.311999999999998</v>
      </c>
      <c r="CQ83">
        <v>43.367125000000001</v>
      </c>
      <c r="CR83">
        <v>43.375</v>
      </c>
      <c r="CS83">
        <v>43.936999999999998</v>
      </c>
      <c r="CT83">
        <v>597.51625000000013</v>
      </c>
      <c r="CU83">
        <v>597.46624999999995</v>
      </c>
      <c r="CV83">
        <v>0</v>
      </c>
      <c r="CW83">
        <v>1668449259.5</v>
      </c>
      <c r="CX83">
        <v>0</v>
      </c>
      <c r="CY83">
        <v>1668448751</v>
      </c>
      <c r="CZ83" t="s">
        <v>356</v>
      </c>
      <c r="DA83">
        <v>1668448748.5</v>
      </c>
      <c r="DB83">
        <v>1668448751</v>
      </c>
      <c r="DC83">
        <v>3</v>
      </c>
      <c r="DD83">
        <v>-0.189</v>
      </c>
      <c r="DE83">
        <v>6.0000000000000001E-3</v>
      </c>
      <c r="DF83">
        <v>2.7440000000000002</v>
      </c>
      <c r="DG83">
        <v>0.182</v>
      </c>
      <c r="DH83">
        <v>410</v>
      </c>
      <c r="DI83">
        <v>31</v>
      </c>
      <c r="DJ83">
        <v>0.83</v>
      </c>
      <c r="DK83">
        <v>0.24</v>
      </c>
      <c r="DL83">
        <v>1.051586165095078</v>
      </c>
      <c r="DM83">
        <v>3.7881994881373483E-2</v>
      </c>
      <c r="DN83">
        <v>64.375639652976744</v>
      </c>
      <c r="DO83">
        <v>1</v>
      </c>
      <c r="DP83">
        <v>-3.9171576372380001E-2</v>
      </c>
      <c r="DQ83">
        <v>1.149388560845959E-3</v>
      </c>
      <c r="DR83">
        <v>1.69502810558948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2</v>
      </c>
      <c r="DY83">
        <v>2</v>
      </c>
      <c r="DZ83" t="s">
        <v>357</v>
      </c>
      <c r="EA83">
        <v>3.2964199999999999</v>
      </c>
      <c r="EB83">
        <v>2.62527</v>
      </c>
      <c r="EC83">
        <v>0.10356</v>
      </c>
      <c r="ED83">
        <v>0.10539</v>
      </c>
      <c r="EE83">
        <v>0.13337099999999999</v>
      </c>
      <c r="EF83">
        <v>0.131191</v>
      </c>
      <c r="EG83">
        <v>27097.200000000001</v>
      </c>
      <c r="EH83">
        <v>27676.3</v>
      </c>
      <c r="EI83">
        <v>28123.4</v>
      </c>
      <c r="EJ83">
        <v>29777.7</v>
      </c>
      <c r="EK83">
        <v>33460.6</v>
      </c>
      <c r="EL83">
        <v>35953.699999999997</v>
      </c>
      <c r="EM83">
        <v>39606.300000000003</v>
      </c>
      <c r="EN83">
        <v>42607.199999999997</v>
      </c>
      <c r="EO83">
        <v>2.0908799999999998</v>
      </c>
      <c r="EP83">
        <v>2.1642999999999999</v>
      </c>
      <c r="EQ83">
        <v>0.13731399999999999</v>
      </c>
      <c r="ER83">
        <v>0</v>
      </c>
      <c r="ES83">
        <v>31.2668</v>
      </c>
      <c r="ET83">
        <v>999.9</v>
      </c>
      <c r="EU83">
        <v>70.099999999999994</v>
      </c>
      <c r="EV83">
        <v>35.200000000000003</v>
      </c>
      <c r="EW83">
        <v>39.596899999999998</v>
      </c>
      <c r="EX83">
        <v>56.374499999999998</v>
      </c>
      <c r="EY83">
        <v>-4.4591399999999997</v>
      </c>
      <c r="EZ83">
        <v>2</v>
      </c>
      <c r="FA83">
        <v>0.49061500000000002</v>
      </c>
      <c r="FB83">
        <v>0.40969499999999998</v>
      </c>
      <c r="FC83">
        <v>20.2727</v>
      </c>
      <c r="FD83">
        <v>5.2198399999999996</v>
      </c>
      <c r="FE83">
        <v>12.004</v>
      </c>
      <c r="FF83">
        <v>4.9862500000000001</v>
      </c>
      <c r="FG83">
        <v>3.2845800000000001</v>
      </c>
      <c r="FH83">
        <v>9999</v>
      </c>
      <c r="FI83">
        <v>9999</v>
      </c>
      <c r="FJ83">
        <v>9999</v>
      </c>
      <c r="FK83">
        <v>999.9</v>
      </c>
      <c r="FL83">
        <v>1.8656900000000001</v>
      </c>
      <c r="FM83">
        <v>1.8620699999999999</v>
      </c>
      <c r="FN83">
        <v>1.8641700000000001</v>
      </c>
      <c r="FO83">
        <v>1.86025</v>
      </c>
      <c r="FP83">
        <v>1.8609800000000001</v>
      </c>
      <c r="FQ83">
        <v>1.86012</v>
      </c>
      <c r="FR83">
        <v>1.8618600000000001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2.8359999999999999</v>
      </c>
      <c r="GH83">
        <v>0.1883</v>
      </c>
      <c r="GI83">
        <v>0.88714366665690214</v>
      </c>
      <c r="GJ83">
        <v>4.8896608494293911E-3</v>
      </c>
      <c r="GK83">
        <v>-7.8586513176592118E-7</v>
      </c>
      <c r="GL83">
        <v>-6.6906372272648557E-11</v>
      </c>
      <c r="GM83">
        <v>-0.1240552008387836</v>
      </c>
      <c r="GN83">
        <v>5.7626404307366264E-3</v>
      </c>
      <c r="GO83">
        <v>2.3938185246553831E-4</v>
      </c>
      <c r="GP83">
        <v>-3.5071084383927918E-6</v>
      </c>
      <c r="GQ83">
        <v>6</v>
      </c>
      <c r="GR83">
        <v>2073</v>
      </c>
      <c r="GS83">
        <v>4</v>
      </c>
      <c r="GT83">
        <v>35</v>
      </c>
      <c r="GU83">
        <v>8.5</v>
      </c>
      <c r="GV83">
        <v>8.5</v>
      </c>
      <c r="GW83">
        <v>1.4367700000000001</v>
      </c>
      <c r="GX83">
        <v>2.5683600000000002</v>
      </c>
      <c r="GY83">
        <v>2.04834</v>
      </c>
      <c r="GZ83">
        <v>2.6122999999999998</v>
      </c>
      <c r="HA83">
        <v>2.1972700000000001</v>
      </c>
      <c r="HB83">
        <v>2.35107</v>
      </c>
      <c r="HC83">
        <v>40.374499999999998</v>
      </c>
      <c r="HD83">
        <v>14.175800000000001</v>
      </c>
      <c r="HE83">
        <v>18</v>
      </c>
      <c r="HF83">
        <v>602.28099999999995</v>
      </c>
      <c r="HG83">
        <v>731.52200000000005</v>
      </c>
      <c r="HH83">
        <v>31.000399999999999</v>
      </c>
      <c r="HI83">
        <v>33.483400000000003</v>
      </c>
      <c r="HJ83">
        <v>30.000299999999999</v>
      </c>
      <c r="HK83">
        <v>33.352200000000003</v>
      </c>
      <c r="HL83">
        <v>33.332900000000002</v>
      </c>
      <c r="HM83">
        <v>28.791799999999999</v>
      </c>
      <c r="HN83">
        <v>26.537500000000001</v>
      </c>
      <c r="HO83">
        <v>76.005799999999994</v>
      </c>
      <c r="HP83">
        <v>31</v>
      </c>
      <c r="HQ83">
        <v>457.45800000000003</v>
      </c>
      <c r="HR83">
        <v>31.677</v>
      </c>
      <c r="HS83">
        <v>98.965900000000005</v>
      </c>
      <c r="HT83">
        <v>98.760099999999994</v>
      </c>
    </row>
    <row r="84" spans="1:228" x14ac:dyDescent="0.2">
      <c r="A84">
        <v>69</v>
      </c>
      <c r="B84">
        <v>1668449263.5999999</v>
      </c>
      <c r="C84">
        <v>271.5</v>
      </c>
      <c r="D84" t="s">
        <v>495</v>
      </c>
      <c r="E84" t="s">
        <v>496</v>
      </c>
      <c r="F84">
        <v>4</v>
      </c>
      <c r="G84">
        <v>1668449261.5999999</v>
      </c>
      <c r="H84">
        <f t="shared" si="34"/>
        <v>7.9614511010716259E-4</v>
      </c>
      <c r="I84">
        <f t="shared" si="35"/>
        <v>0.7961451101071626</v>
      </c>
      <c r="J84">
        <f t="shared" si="36"/>
        <v>4.4443070388982182</v>
      </c>
      <c r="K84">
        <f t="shared" si="37"/>
        <v>435.52671428571432</v>
      </c>
      <c r="L84">
        <f t="shared" si="38"/>
        <v>244.32333192756346</v>
      </c>
      <c r="M84">
        <f t="shared" si="39"/>
        <v>24.727130800160829</v>
      </c>
      <c r="N84">
        <f t="shared" si="40"/>
        <v>44.07817274815163</v>
      </c>
      <c r="O84">
        <f t="shared" si="41"/>
        <v>3.9657658883456036E-2</v>
      </c>
      <c r="P84">
        <f t="shared" si="42"/>
        <v>3.6683200849670752</v>
      </c>
      <c r="Q84">
        <f t="shared" si="43"/>
        <v>3.9421008424446798E-2</v>
      </c>
      <c r="R84">
        <f t="shared" si="44"/>
        <v>2.4659274463125831E-2</v>
      </c>
      <c r="S84">
        <f t="shared" si="45"/>
        <v>226.11156994806345</v>
      </c>
      <c r="T84">
        <f t="shared" si="46"/>
        <v>33.835178851437313</v>
      </c>
      <c r="U84">
        <f t="shared" si="47"/>
        <v>33.493114285714277</v>
      </c>
      <c r="V84">
        <f t="shared" si="48"/>
        <v>5.1937852915940192</v>
      </c>
      <c r="W84">
        <f t="shared" si="49"/>
        <v>64.297888550340161</v>
      </c>
      <c r="X84">
        <f t="shared" si="50"/>
        <v>3.2349341261520483</v>
      </c>
      <c r="Y84">
        <f t="shared" si="51"/>
        <v>5.0311669622235744</v>
      </c>
      <c r="Z84">
        <f t="shared" si="52"/>
        <v>1.9588511654419709</v>
      </c>
      <c r="AA84">
        <f t="shared" si="53"/>
        <v>-35.109999355725868</v>
      </c>
      <c r="AB84">
        <f t="shared" si="54"/>
        <v>-112.13641509787861</v>
      </c>
      <c r="AC84">
        <f t="shared" si="55"/>
        <v>-7.0153196021313127</v>
      </c>
      <c r="AD84">
        <f t="shared" si="56"/>
        <v>71.849835892327647</v>
      </c>
      <c r="AE84">
        <f t="shared" si="57"/>
        <v>28.176666747349081</v>
      </c>
      <c r="AF84">
        <f t="shared" si="58"/>
        <v>0.7894583899432186</v>
      </c>
      <c r="AG84">
        <f t="shared" si="59"/>
        <v>4.4443070388982182</v>
      </c>
      <c r="AH84">
        <v>461.46617584761901</v>
      </c>
      <c r="AI84">
        <v>452.50695151515129</v>
      </c>
      <c r="AJ84">
        <v>1.7315399134198139</v>
      </c>
      <c r="AK84">
        <v>66.64</v>
      </c>
      <c r="AL84">
        <f t="shared" si="60"/>
        <v>0.7961451101071626</v>
      </c>
      <c r="AM84">
        <v>31.644600521125369</v>
      </c>
      <c r="AN84">
        <v>31.964868131868151</v>
      </c>
      <c r="AO84">
        <v>-2.8208606543606792E-5</v>
      </c>
      <c r="AP84">
        <v>87.468879537320859</v>
      </c>
      <c r="AQ84">
        <v>75</v>
      </c>
      <c r="AR84">
        <v>12</v>
      </c>
      <c r="AS84">
        <f t="shared" si="61"/>
        <v>1</v>
      </c>
      <c r="AT84">
        <f t="shared" si="62"/>
        <v>0</v>
      </c>
      <c r="AU84">
        <f t="shared" si="63"/>
        <v>47131.77762254249</v>
      </c>
      <c r="AV84">
        <f t="shared" si="64"/>
        <v>1199.987142857143</v>
      </c>
      <c r="AW84">
        <f t="shared" si="65"/>
        <v>1025.913356449774</v>
      </c>
      <c r="AX84">
        <f t="shared" si="66"/>
        <v>0.85493695708030404</v>
      </c>
      <c r="AY84">
        <f t="shared" si="67"/>
        <v>0.18842832716498675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1668449261.5999999</v>
      </c>
      <c r="BF84">
        <v>435.52671428571432</v>
      </c>
      <c r="BG84">
        <v>447.37299999999999</v>
      </c>
      <c r="BH84">
        <v>31.963671428571431</v>
      </c>
      <c r="BI84">
        <v>31.646242857142859</v>
      </c>
      <c r="BJ84">
        <v>432.67642857142857</v>
      </c>
      <c r="BK84">
        <v>31.77544285714286</v>
      </c>
      <c r="BL84">
        <v>650.03785714285709</v>
      </c>
      <c r="BM84">
        <v>101.10642857142859</v>
      </c>
      <c r="BN84">
        <v>0.10015945714285709</v>
      </c>
      <c r="BO84">
        <v>32.926100000000012</v>
      </c>
      <c r="BP84">
        <v>33.493114285714277</v>
      </c>
      <c r="BQ84">
        <v>999.89999999999986</v>
      </c>
      <c r="BR84">
        <v>0</v>
      </c>
      <c r="BS84">
        <v>0</v>
      </c>
      <c r="BT84">
        <v>8962.9499999999989</v>
      </c>
      <c r="BU84">
        <v>0</v>
      </c>
      <c r="BV84">
        <v>66.971128571428579</v>
      </c>
      <c r="BW84">
        <v>-11.846185714285721</v>
      </c>
      <c r="BX84">
        <v>449.90728571428571</v>
      </c>
      <c r="BY84">
        <v>461.99314285714291</v>
      </c>
      <c r="BZ84">
        <v>0.31743685714285708</v>
      </c>
      <c r="CA84">
        <v>447.37299999999999</v>
      </c>
      <c r="CB84">
        <v>31.646242857142859</v>
      </c>
      <c r="CC84">
        <v>3.231731428571428</v>
      </c>
      <c r="CD84">
        <v>3.1996385714285709</v>
      </c>
      <c r="CE84">
        <v>25.272657142857149</v>
      </c>
      <c r="CF84">
        <v>25.105</v>
      </c>
      <c r="CG84">
        <v>1199.987142857143</v>
      </c>
      <c r="CH84">
        <v>0.50001714285714283</v>
      </c>
      <c r="CI84">
        <v>0.49998285714285717</v>
      </c>
      <c r="CJ84">
        <v>0</v>
      </c>
      <c r="CK84">
        <v>1357.49</v>
      </c>
      <c r="CL84">
        <v>4.9990899999999998</v>
      </c>
      <c r="CM84">
        <v>15104.9</v>
      </c>
      <c r="CN84">
        <v>9557.8157142857126</v>
      </c>
      <c r="CO84">
        <v>42.561999999999998</v>
      </c>
      <c r="CP84">
        <v>44.311999999999998</v>
      </c>
      <c r="CQ84">
        <v>43.348000000000013</v>
      </c>
      <c r="CR84">
        <v>43.375</v>
      </c>
      <c r="CS84">
        <v>43.936999999999998</v>
      </c>
      <c r="CT84">
        <v>597.51571428571435</v>
      </c>
      <c r="CU84">
        <v>597.47142857142865</v>
      </c>
      <c r="CV84">
        <v>0</v>
      </c>
      <c r="CW84">
        <v>1668449263.7</v>
      </c>
      <c r="CX84">
        <v>0</v>
      </c>
      <c r="CY84">
        <v>1668448751</v>
      </c>
      <c r="CZ84" t="s">
        <v>356</v>
      </c>
      <c r="DA84">
        <v>1668448748.5</v>
      </c>
      <c r="DB84">
        <v>1668448751</v>
      </c>
      <c r="DC84">
        <v>3</v>
      </c>
      <c r="DD84">
        <v>-0.189</v>
      </c>
      <c r="DE84">
        <v>6.0000000000000001E-3</v>
      </c>
      <c r="DF84">
        <v>2.7440000000000002</v>
      </c>
      <c r="DG84">
        <v>0.182</v>
      </c>
      <c r="DH84">
        <v>410</v>
      </c>
      <c r="DI84">
        <v>31</v>
      </c>
      <c r="DJ84">
        <v>0.83</v>
      </c>
      <c r="DK84">
        <v>0.24</v>
      </c>
      <c r="DL84">
        <v>1.047131557270863</v>
      </c>
      <c r="DM84">
        <v>3.7788176569719868E-2</v>
      </c>
      <c r="DN84">
        <v>64.365001802904402</v>
      </c>
      <c r="DO84">
        <v>1</v>
      </c>
      <c r="DP84">
        <v>-3.9048511777493772E-2</v>
      </c>
      <c r="DQ84">
        <v>1.1506859092097531E-3</v>
      </c>
      <c r="DR84">
        <v>1.694749196384209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2</v>
      </c>
      <c r="DY84">
        <v>2</v>
      </c>
      <c r="DZ84" t="s">
        <v>357</v>
      </c>
      <c r="EA84">
        <v>3.2964600000000002</v>
      </c>
      <c r="EB84">
        <v>2.6251199999999999</v>
      </c>
      <c r="EC84">
        <v>0.104756</v>
      </c>
      <c r="ED84">
        <v>0.10652300000000001</v>
      </c>
      <c r="EE84">
        <v>0.13336999999999999</v>
      </c>
      <c r="EF84">
        <v>0.13119600000000001</v>
      </c>
      <c r="EG84">
        <v>27060.400000000001</v>
      </c>
      <c r="EH84">
        <v>27641</v>
      </c>
      <c r="EI84">
        <v>28122.7</v>
      </c>
      <c r="EJ84">
        <v>29777.5</v>
      </c>
      <c r="EK84">
        <v>33460.6</v>
      </c>
      <c r="EL84">
        <v>35953.4</v>
      </c>
      <c r="EM84">
        <v>39606.199999999997</v>
      </c>
      <c r="EN84">
        <v>42607</v>
      </c>
      <c r="EO84">
        <v>2.0914000000000001</v>
      </c>
      <c r="EP84">
        <v>2.1643699999999999</v>
      </c>
      <c r="EQ84">
        <v>0.13716500000000001</v>
      </c>
      <c r="ER84">
        <v>0</v>
      </c>
      <c r="ES84">
        <v>31.270299999999999</v>
      </c>
      <c r="ET84">
        <v>999.9</v>
      </c>
      <c r="EU84">
        <v>70.099999999999994</v>
      </c>
      <c r="EV84">
        <v>35.200000000000003</v>
      </c>
      <c r="EW84">
        <v>39.598399999999998</v>
      </c>
      <c r="EX84">
        <v>56.464500000000001</v>
      </c>
      <c r="EY84">
        <v>-4.53125</v>
      </c>
      <c r="EZ84">
        <v>2</v>
      </c>
      <c r="FA84">
        <v>0.49055599999999999</v>
      </c>
      <c r="FB84">
        <v>0.410163</v>
      </c>
      <c r="FC84">
        <v>20.2728</v>
      </c>
      <c r="FD84">
        <v>5.2184900000000001</v>
      </c>
      <c r="FE84">
        <v>12.004099999999999</v>
      </c>
      <c r="FF84">
        <v>4.9864499999999996</v>
      </c>
      <c r="FG84">
        <v>3.2844799999999998</v>
      </c>
      <c r="FH84">
        <v>9999</v>
      </c>
      <c r="FI84">
        <v>9999</v>
      </c>
      <c r="FJ84">
        <v>9999</v>
      </c>
      <c r="FK84">
        <v>999.9</v>
      </c>
      <c r="FL84">
        <v>1.8656900000000001</v>
      </c>
      <c r="FM84">
        <v>1.8620699999999999</v>
      </c>
      <c r="FN84">
        <v>1.8641700000000001</v>
      </c>
      <c r="FO84">
        <v>1.86025</v>
      </c>
      <c r="FP84">
        <v>1.8609899999999999</v>
      </c>
      <c r="FQ84">
        <v>1.8601300000000001</v>
      </c>
      <c r="FR84">
        <v>1.86185</v>
      </c>
      <c r="FS84">
        <v>1.8583799999999999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2.8639999999999999</v>
      </c>
      <c r="GH84">
        <v>0.1883</v>
      </c>
      <c r="GI84">
        <v>0.88714366665690214</v>
      </c>
      <c r="GJ84">
        <v>4.8896608494293911E-3</v>
      </c>
      <c r="GK84">
        <v>-7.8586513176592118E-7</v>
      </c>
      <c r="GL84">
        <v>-6.6906372272648557E-11</v>
      </c>
      <c r="GM84">
        <v>-0.1240552008387836</v>
      </c>
      <c r="GN84">
        <v>5.7626404307366264E-3</v>
      </c>
      <c r="GO84">
        <v>2.3938185246553831E-4</v>
      </c>
      <c r="GP84">
        <v>-3.5071084383927918E-6</v>
      </c>
      <c r="GQ84">
        <v>6</v>
      </c>
      <c r="GR84">
        <v>2073</v>
      </c>
      <c r="GS84">
        <v>4</v>
      </c>
      <c r="GT84">
        <v>35</v>
      </c>
      <c r="GU84">
        <v>8.6</v>
      </c>
      <c r="GV84">
        <v>8.5</v>
      </c>
      <c r="GW84">
        <v>1.4550799999999999</v>
      </c>
      <c r="GX84">
        <v>2.5695800000000002</v>
      </c>
      <c r="GY84">
        <v>2.04834</v>
      </c>
      <c r="GZ84">
        <v>2.6110799999999998</v>
      </c>
      <c r="HA84">
        <v>2.1972700000000001</v>
      </c>
      <c r="HB84">
        <v>2.3327599999999999</v>
      </c>
      <c r="HC84">
        <v>40.374499999999998</v>
      </c>
      <c r="HD84">
        <v>14.1671</v>
      </c>
      <c r="HE84">
        <v>18</v>
      </c>
      <c r="HF84">
        <v>602.68399999999997</v>
      </c>
      <c r="HG84">
        <v>731.61699999999996</v>
      </c>
      <c r="HH84">
        <v>31.0002</v>
      </c>
      <c r="HI84">
        <v>33.485599999999998</v>
      </c>
      <c r="HJ84">
        <v>30.0002</v>
      </c>
      <c r="HK84">
        <v>33.353700000000003</v>
      </c>
      <c r="HL84">
        <v>33.335000000000001</v>
      </c>
      <c r="HM84">
        <v>29.150099999999998</v>
      </c>
      <c r="HN84">
        <v>26.537500000000001</v>
      </c>
      <c r="HO84">
        <v>76.005799999999994</v>
      </c>
      <c r="HP84">
        <v>31</v>
      </c>
      <c r="HQ84">
        <v>464.23200000000003</v>
      </c>
      <c r="HR84">
        <v>31.6784</v>
      </c>
      <c r="HS84">
        <v>98.964799999999997</v>
      </c>
      <c r="HT84">
        <v>98.759399999999999</v>
      </c>
    </row>
    <row r="85" spans="1:228" x14ac:dyDescent="0.2">
      <c r="A85">
        <v>70</v>
      </c>
      <c r="B85">
        <v>1668449268.0999999</v>
      </c>
      <c r="C85">
        <v>276</v>
      </c>
      <c r="D85" t="s">
        <v>497</v>
      </c>
      <c r="E85" t="s">
        <v>498</v>
      </c>
      <c r="F85">
        <v>4</v>
      </c>
      <c r="G85">
        <v>1668449265.8499999</v>
      </c>
      <c r="H85">
        <f t="shared" si="34"/>
        <v>7.6476085692096546E-4</v>
      </c>
      <c r="I85">
        <f t="shared" si="35"/>
        <v>0.76476085692096551</v>
      </c>
      <c r="J85">
        <f t="shared" si="36"/>
        <v>4.383223229456453</v>
      </c>
      <c r="K85">
        <f t="shared" si="37"/>
        <v>442.56099999999998</v>
      </c>
      <c r="L85">
        <f t="shared" si="38"/>
        <v>246.14941147623847</v>
      </c>
      <c r="M85">
        <f t="shared" si="39"/>
        <v>24.910872739137332</v>
      </c>
      <c r="N85">
        <f t="shared" si="40"/>
        <v>44.788166196243743</v>
      </c>
      <c r="O85">
        <f t="shared" si="41"/>
        <v>3.8038175626618001E-2</v>
      </c>
      <c r="P85">
        <f t="shared" si="42"/>
        <v>3.6718424107293486</v>
      </c>
      <c r="Q85">
        <f t="shared" si="43"/>
        <v>3.7820608853785936E-2</v>
      </c>
      <c r="R85">
        <f t="shared" si="44"/>
        <v>2.3657324125352201E-2</v>
      </c>
      <c r="S85">
        <f t="shared" si="45"/>
        <v>226.12383523409707</v>
      </c>
      <c r="T85">
        <f t="shared" si="46"/>
        <v>33.84071039616645</v>
      </c>
      <c r="U85">
        <f t="shared" si="47"/>
        <v>33.500062499999999</v>
      </c>
      <c r="V85">
        <f t="shared" si="48"/>
        <v>5.1958060451751011</v>
      </c>
      <c r="W85">
        <f t="shared" si="49"/>
        <v>64.293409089914505</v>
      </c>
      <c r="X85">
        <f t="shared" si="50"/>
        <v>3.2346564754106248</v>
      </c>
      <c r="Y85">
        <f t="shared" si="51"/>
        <v>5.0310856450105934</v>
      </c>
      <c r="Z85">
        <f t="shared" si="52"/>
        <v>1.9611495697644763</v>
      </c>
      <c r="AA85">
        <f t="shared" si="53"/>
        <v>-33.725953790214575</v>
      </c>
      <c r="AB85">
        <f t="shared" si="54"/>
        <v>-113.6764443511278</v>
      </c>
      <c r="AC85">
        <f t="shared" si="55"/>
        <v>-7.1050746292766815</v>
      </c>
      <c r="AD85">
        <f t="shared" si="56"/>
        <v>71.616362463477998</v>
      </c>
      <c r="AE85">
        <f t="shared" si="57"/>
        <v>28.095775052857121</v>
      </c>
      <c r="AF85">
        <f t="shared" si="58"/>
        <v>0.77557756510666298</v>
      </c>
      <c r="AG85">
        <f t="shared" si="59"/>
        <v>4.383223229456453</v>
      </c>
      <c r="AH85">
        <v>469.05322436709952</v>
      </c>
      <c r="AI85">
        <v>460.17756969696978</v>
      </c>
      <c r="AJ85">
        <v>1.71741982683981</v>
      </c>
      <c r="AK85">
        <v>66.64</v>
      </c>
      <c r="AL85">
        <f t="shared" si="60"/>
        <v>0.76476085692096551</v>
      </c>
      <c r="AM85">
        <v>31.64963507171009</v>
      </c>
      <c r="AN85">
        <v>31.95694175824179</v>
      </c>
      <c r="AO85">
        <v>3.8919787299300817E-5</v>
      </c>
      <c r="AP85">
        <v>87.468879537320859</v>
      </c>
      <c r="AQ85">
        <v>75</v>
      </c>
      <c r="AR85">
        <v>12</v>
      </c>
      <c r="AS85">
        <f t="shared" si="61"/>
        <v>1</v>
      </c>
      <c r="AT85">
        <f t="shared" si="62"/>
        <v>0</v>
      </c>
      <c r="AU85">
        <f t="shared" si="63"/>
        <v>47194.751703370915</v>
      </c>
      <c r="AV85">
        <f t="shared" si="64"/>
        <v>1200.05</v>
      </c>
      <c r="AW85">
        <f t="shared" si="65"/>
        <v>1025.9673135927962</v>
      </c>
      <c r="AX85">
        <f t="shared" si="66"/>
        <v>0.85493713894654078</v>
      </c>
      <c r="AY85">
        <f t="shared" si="67"/>
        <v>0.18842867816682396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1668449265.8499999</v>
      </c>
      <c r="BF85">
        <v>442.56099999999998</v>
      </c>
      <c r="BG85">
        <v>454.37400000000002</v>
      </c>
      <c r="BH85">
        <v>31.962299999999999</v>
      </c>
      <c r="BI85">
        <v>31.650437499999999</v>
      </c>
      <c r="BJ85">
        <v>439.681625</v>
      </c>
      <c r="BK85">
        <v>31.7740875</v>
      </c>
      <c r="BL85">
        <v>650.00712500000009</v>
      </c>
      <c r="BM85">
        <v>101.10225</v>
      </c>
      <c r="BN85">
        <v>9.9993749999999992E-2</v>
      </c>
      <c r="BO85">
        <v>32.925812499999999</v>
      </c>
      <c r="BP85">
        <v>33.500062499999999</v>
      </c>
      <c r="BQ85">
        <v>999.9</v>
      </c>
      <c r="BR85">
        <v>0</v>
      </c>
      <c r="BS85">
        <v>0</v>
      </c>
      <c r="BT85">
        <v>8975.4675000000007</v>
      </c>
      <c r="BU85">
        <v>0</v>
      </c>
      <c r="BV85">
        <v>66.875087500000006</v>
      </c>
      <c r="BW85">
        <v>-11.813212500000001</v>
      </c>
      <c r="BX85">
        <v>457.17325</v>
      </c>
      <c r="BY85">
        <v>469.22525000000002</v>
      </c>
      <c r="BZ85">
        <v>0.31188349999999998</v>
      </c>
      <c r="CA85">
        <v>454.37400000000002</v>
      </c>
      <c r="CB85">
        <v>31.650437499999999</v>
      </c>
      <c r="CC85">
        <v>3.2314574999999999</v>
      </c>
      <c r="CD85">
        <v>3.1999274999999998</v>
      </c>
      <c r="CE85">
        <v>25.2712</v>
      </c>
      <c r="CF85">
        <v>25.106525000000001</v>
      </c>
      <c r="CG85">
        <v>1200.05</v>
      </c>
      <c r="CH85">
        <v>0.5000143749999999</v>
      </c>
      <c r="CI85">
        <v>0.49998562499999999</v>
      </c>
      <c r="CJ85">
        <v>0</v>
      </c>
      <c r="CK85">
        <v>1357.16625</v>
      </c>
      <c r="CL85">
        <v>4.9990899999999998</v>
      </c>
      <c r="CM85">
        <v>15100.237499999999</v>
      </c>
      <c r="CN85">
        <v>9558.3050000000003</v>
      </c>
      <c r="CO85">
        <v>42.561999999999998</v>
      </c>
      <c r="CP85">
        <v>44.311999999999998</v>
      </c>
      <c r="CQ85">
        <v>43.359250000000003</v>
      </c>
      <c r="CR85">
        <v>43.375</v>
      </c>
      <c r="CS85">
        <v>43.936999999999998</v>
      </c>
      <c r="CT85">
        <v>597.54</v>
      </c>
      <c r="CU85">
        <v>597.51</v>
      </c>
      <c r="CV85">
        <v>0</v>
      </c>
      <c r="CW85">
        <v>1668449268.5</v>
      </c>
      <c r="CX85">
        <v>0</v>
      </c>
      <c r="CY85">
        <v>1668448751</v>
      </c>
      <c r="CZ85" t="s">
        <v>356</v>
      </c>
      <c r="DA85">
        <v>1668448748.5</v>
      </c>
      <c r="DB85">
        <v>1668448751</v>
      </c>
      <c r="DC85">
        <v>3</v>
      </c>
      <c r="DD85">
        <v>-0.189</v>
      </c>
      <c r="DE85">
        <v>6.0000000000000001E-3</v>
      </c>
      <c r="DF85">
        <v>2.7440000000000002</v>
      </c>
      <c r="DG85">
        <v>0.182</v>
      </c>
      <c r="DH85">
        <v>410</v>
      </c>
      <c r="DI85">
        <v>31</v>
      </c>
      <c r="DJ85">
        <v>0.83</v>
      </c>
      <c r="DK85">
        <v>0.24</v>
      </c>
      <c r="DL85">
        <v>1.042719153506503</v>
      </c>
      <c r="DM85">
        <v>3.7695079836678781E-2</v>
      </c>
      <c r="DN85">
        <v>64.354361394189581</v>
      </c>
      <c r="DO85">
        <v>1</v>
      </c>
      <c r="DP85">
        <v>-3.8927161157619343E-2</v>
      </c>
      <c r="DQ85">
        <v>1.1519551192395591E-3</v>
      </c>
      <c r="DR85">
        <v>1.694470084085457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2</v>
      </c>
      <c r="DY85">
        <v>2</v>
      </c>
      <c r="DZ85" t="s">
        <v>357</v>
      </c>
      <c r="EA85">
        <v>3.2962600000000002</v>
      </c>
      <c r="EB85">
        <v>2.6251099999999998</v>
      </c>
      <c r="EC85">
        <v>0.106105</v>
      </c>
      <c r="ED85">
        <v>0.107888</v>
      </c>
      <c r="EE85">
        <v>0.13333999999999999</v>
      </c>
      <c r="EF85">
        <v>0.13120299999999999</v>
      </c>
      <c r="EG85">
        <v>27019.599999999999</v>
      </c>
      <c r="EH85">
        <v>27599.1</v>
      </c>
      <c r="EI85">
        <v>28122.799999999999</v>
      </c>
      <c r="EJ85">
        <v>29777.9</v>
      </c>
      <c r="EK85">
        <v>33461.4</v>
      </c>
      <c r="EL85">
        <v>35953.4</v>
      </c>
      <c r="EM85">
        <v>39605.699999999997</v>
      </c>
      <c r="EN85">
        <v>42607.3</v>
      </c>
      <c r="EO85">
        <v>2.0912299999999999</v>
      </c>
      <c r="EP85">
        <v>2.1644299999999999</v>
      </c>
      <c r="EQ85">
        <v>0.13800299999999999</v>
      </c>
      <c r="ER85">
        <v>0</v>
      </c>
      <c r="ES85">
        <v>31.273199999999999</v>
      </c>
      <c r="ET85">
        <v>999.9</v>
      </c>
      <c r="EU85">
        <v>70.099999999999994</v>
      </c>
      <c r="EV85">
        <v>35.200000000000003</v>
      </c>
      <c r="EW85">
        <v>39.5974</v>
      </c>
      <c r="EX85">
        <v>57.124499999999998</v>
      </c>
      <c r="EY85">
        <v>-4.4551299999999996</v>
      </c>
      <c r="EZ85">
        <v>2</v>
      </c>
      <c r="FA85">
        <v>0.49071599999999999</v>
      </c>
      <c r="FB85">
        <v>0.408497</v>
      </c>
      <c r="FC85">
        <v>20.272600000000001</v>
      </c>
      <c r="FD85">
        <v>5.2189399999999999</v>
      </c>
      <c r="FE85">
        <v>12.004</v>
      </c>
      <c r="FF85">
        <v>4.98665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1.8656900000000001</v>
      </c>
      <c r="FM85">
        <v>1.8621000000000001</v>
      </c>
      <c r="FN85">
        <v>1.8641700000000001</v>
      </c>
      <c r="FO85">
        <v>1.8602799999999999</v>
      </c>
      <c r="FP85">
        <v>1.86104</v>
      </c>
      <c r="FQ85">
        <v>1.8601799999999999</v>
      </c>
      <c r="FR85">
        <v>1.8618600000000001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2.895</v>
      </c>
      <c r="GH85">
        <v>0.18820000000000001</v>
      </c>
      <c r="GI85">
        <v>0.88714366665690214</v>
      </c>
      <c r="GJ85">
        <v>4.8896608494293911E-3</v>
      </c>
      <c r="GK85">
        <v>-7.8586513176592118E-7</v>
      </c>
      <c r="GL85">
        <v>-6.6906372272648557E-11</v>
      </c>
      <c r="GM85">
        <v>-0.1240552008387836</v>
      </c>
      <c r="GN85">
        <v>5.7626404307366264E-3</v>
      </c>
      <c r="GO85">
        <v>2.3938185246553831E-4</v>
      </c>
      <c r="GP85">
        <v>-3.5071084383927918E-6</v>
      </c>
      <c r="GQ85">
        <v>6</v>
      </c>
      <c r="GR85">
        <v>2073</v>
      </c>
      <c r="GS85">
        <v>4</v>
      </c>
      <c r="GT85">
        <v>35</v>
      </c>
      <c r="GU85">
        <v>8.6999999999999993</v>
      </c>
      <c r="GV85">
        <v>8.6</v>
      </c>
      <c r="GW85">
        <v>1.47461</v>
      </c>
      <c r="GX85">
        <v>2.5708000000000002</v>
      </c>
      <c r="GY85">
        <v>2.04834</v>
      </c>
      <c r="GZ85">
        <v>2.6110799999999998</v>
      </c>
      <c r="HA85">
        <v>2.1972700000000001</v>
      </c>
      <c r="HB85">
        <v>2.34009</v>
      </c>
      <c r="HC85">
        <v>40.374499999999998</v>
      </c>
      <c r="HD85">
        <v>14.175800000000001</v>
      </c>
      <c r="HE85">
        <v>18</v>
      </c>
      <c r="HF85">
        <v>602.572</v>
      </c>
      <c r="HG85">
        <v>731.68700000000001</v>
      </c>
      <c r="HH85">
        <v>30.9999</v>
      </c>
      <c r="HI85">
        <v>33.487900000000003</v>
      </c>
      <c r="HJ85">
        <v>30.000299999999999</v>
      </c>
      <c r="HK85">
        <v>33.355600000000003</v>
      </c>
      <c r="HL85">
        <v>33.336799999999997</v>
      </c>
      <c r="HM85">
        <v>29.534500000000001</v>
      </c>
      <c r="HN85">
        <v>26.537500000000001</v>
      </c>
      <c r="HO85">
        <v>76.005799999999994</v>
      </c>
      <c r="HP85">
        <v>31</v>
      </c>
      <c r="HQ85">
        <v>470.99200000000002</v>
      </c>
      <c r="HR85">
        <v>31.6904</v>
      </c>
      <c r="HS85">
        <v>98.964100000000002</v>
      </c>
      <c r="HT85">
        <v>98.760400000000004</v>
      </c>
    </row>
    <row r="86" spans="1:228" x14ac:dyDescent="0.2">
      <c r="A86">
        <v>71</v>
      </c>
      <c r="B86">
        <v>1668449271.5999999</v>
      </c>
      <c r="C86">
        <v>279.5</v>
      </c>
      <c r="D86" t="s">
        <v>499</v>
      </c>
      <c r="E86" t="s">
        <v>500</v>
      </c>
      <c r="F86">
        <v>4</v>
      </c>
      <c r="G86">
        <v>1668449269.2249999</v>
      </c>
      <c r="H86">
        <f t="shared" si="34"/>
        <v>7.5648535234072224E-4</v>
      </c>
      <c r="I86">
        <f t="shared" si="35"/>
        <v>0.75648535234072223</v>
      </c>
      <c r="J86">
        <f t="shared" si="36"/>
        <v>4.6827482127665343</v>
      </c>
      <c r="K86">
        <f t="shared" si="37"/>
        <v>448.19237500000003</v>
      </c>
      <c r="L86">
        <f t="shared" si="38"/>
        <v>236.70619895901535</v>
      </c>
      <c r="M86">
        <f t="shared" si="39"/>
        <v>23.955560267364341</v>
      </c>
      <c r="N86">
        <f t="shared" si="40"/>
        <v>45.358759077301016</v>
      </c>
      <c r="O86">
        <f t="shared" si="41"/>
        <v>3.7569128737905993E-2</v>
      </c>
      <c r="P86">
        <f t="shared" si="42"/>
        <v>3.6725575840094944</v>
      </c>
      <c r="Q86">
        <f t="shared" si="43"/>
        <v>3.7356919416872011E-2</v>
      </c>
      <c r="R86">
        <f t="shared" si="44"/>
        <v>2.3367040696448946E-2</v>
      </c>
      <c r="S86">
        <f t="shared" si="45"/>
        <v>226.11688985972449</v>
      </c>
      <c r="T86">
        <f t="shared" si="46"/>
        <v>33.839658633267099</v>
      </c>
      <c r="U86">
        <f t="shared" si="47"/>
        <v>33.507724999999994</v>
      </c>
      <c r="V86">
        <f t="shared" si="48"/>
        <v>5.1980353278466671</v>
      </c>
      <c r="W86">
        <f t="shared" si="49"/>
        <v>64.28997746987497</v>
      </c>
      <c r="X86">
        <f t="shared" si="50"/>
        <v>3.2340133513900748</v>
      </c>
      <c r="Y86">
        <f t="shared" si="51"/>
        <v>5.0303538415540281</v>
      </c>
      <c r="Z86">
        <f t="shared" si="52"/>
        <v>1.9640219764565923</v>
      </c>
      <c r="AA86">
        <f t="shared" si="53"/>
        <v>-33.36100403822585</v>
      </c>
      <c r="AB86">
        <f t="shared" si="54"/>
        <v>-115.72803335219886</v>
      </c>
      <c r="AC86">
        <f t="shared" si="55"/>
        <v>-7.232075742694307</v>
      </c>
      <c r="AD86">
        <f t="shared" si="56"/>
        <v>69.795776726605467</v>
      </c>
      <c r="AE86">
        <f t="shared" si="57"/>
        <v>28.314905651569564</v>
      </c>
      <c r="AF86">
        <f t="shared" si="58"/>
        <v>0.75474095269245878</v>
      </c>
      <c r="AG86">
        <f t="shared" si="59"/>
        <v>4.6827482127665343</v>
      </c>
      <c r="AH86">
        <v>475.2084496346323</v>
      </c>
      <c r="AI86">
        <v>466.20909090909089</v>
      </c>
      <c r="AJ86">
        <v>1.7161071861471799</v>
      </c>
      <c r="AK86">
        <v>66.64</v>
      </c>
      <c r="AL86">
        <f t="shared" si="60"/>
        <v>0.75648535234072223</v>
      </c>
      <c r="AM86">
        <v>31.650730760524048</v>
      </c>
      <c r="AN86">
        <v>31.955402197802211</v>
      </c>
      <c r="AO86">
        <v>-8.7895569127925314E-5</v>
      </c>
      <c r="AP86">
        <v>87.468879537320859</v>
      </c>
      <c r="AQ86">
        <v>74</v>
      </c>
      <c r="AR86">
        <v>11</v>
      </c>
      <c r="AS86">
        <f t="shared" si="61"/>
        <v>1</v>
      </c>
      <c r="AT86">
        <f t="shared" si="62"/>
        <v>0</v>
      </c>
      <c r="AU86">
        <f t="shared" si="63"/>
        <v>47207.944362538314</v>
      </c>
      <c r="AV86">
        <f t="shared" si="64"/>
        <v>1200.00875</v>
      </c>
      <c r="AW86">
        <f t="shared" si="65"/>
        <v>1025.9324760931215</v>
      </c>
      <c r="AX86">
        <f t="shared" si="66"/>
        <v>0.85493749615835846</v>
      </c>
      <c r="AY86">
        <f t="shared" si="67"/>
        <v>0.18842936758563178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1668449269.2249999</v>
      </c>
      <c r="BF86">
        <v>448.19237500000003</v>
      </c>
      <c r="BG86">
        <v>460.094875</v>
      </c>
      <c r="BH86">
        <v>31.955462499999999</v>
      </c>
      <c r="BI86">
        <v>31.6519625</v>
      </c>
      <c r="BJ86">
        <v>445.28987499999999</v>
      </c>
      <c r="BK86">
        <v>31.767312499999999</v>
      </c>
      <c r="BL86">
        <v>649.97749999999996</v>
      </c>
      <c r="BM86">
        <v>101.10362499999999</v>
      </c>
      <c r="BN86">
        <v>0.100147325</v>
      </c>
      <c r="BO86">
        <v>32.923225000000002</v>
      </c>
      <c r="BP86">
        <v>33.507724999999994</v>
      </c>
      <c r="BQ86">
        <v>999.9</v>
      </c>
      <c r="BR86">
        <v>0</v>
      </c>
      <c r="BS86">
        <v>0</v>
      </c>
      <c r="BT86">
        <v>8977.8125</v>
      </c>
      <c r="BU86">
        <v>0</v>
      </c>
      <c r="BV86">
        <v>66.832937499999986</v>
      </c>
      <c r="BW86">
        <v>-11.9024</v>
      </c>
      <c r="BX86">
        <v>462.98750000000001</v>
      </c>
      <c r="BY86">
        <v>475.13375000000002</v>
      </c>
      <c r="BZ86">
        <v>0.30350050000000001</v>
      </c>
      <c r="CA86">
        <v>460.094875</v>
      </c>
      <c r="CB86">
        <v>31.6519625</v>
      </c>
      <c r="CC86">
        <v>3.2308137499999998</v>
      </c>
      <c r="CD86">
        <v>3.2001287500000002</v>
      </c>
      <c r="CE86">
        <v>25.267875</v>
      </c>
      <c r="CF86">
        <v>25.107587500000001</v>
      </c>
      <c r="CG86">
        <v>1200.00875</v>
      </c>
      <c r="CH86">
        <v>0.50000062499999998</v>
      </c>
      <c r="CI86">
        <v>0.49999937500000002</v>
      </c>
      <c r="CJ86">
        <v>0</v>
      </c>
      <c r="CK86">
        <v>1356.6712500000001</v>
      </c>
      <c r="CL86">
        <v>4.9990899999999998</v>
      </c>
      <c r="CM86">
        <v>15095.95</v>
      </c>
      <c r="CN86">
        <v>9557.916250000002</v>
      </c>
      <c r="CO86">
        <v>42.561999999999998</v>
      </c>
      <c r="CP86">
        <v>44.311999999999998</v>
      </c>
      <c r="CQ86">
        <v>43.375</v>
      </c>
      <c r="CR86">
        <v>43.375</v>
      </c>
      <c r="CS86">
        <v>43.936999999999998</v>
      </c>
      <c r="CT86">
        <v>597.50500000000011</v>
      </c>
      <c r="CU86">
        <v>597.50375000000008</v>
      </c>
      <c r="CV86">
        <v>0</v>
      </c>
      <c r="CW86">
        <v>1668449271.5</v>
      </c>
      <c r="CX86">
        <v>0</v>
      </c>
      <c r="CY86">
        <v>1668448751</v>
      </c>
      <c r="CZ86" t="s">
        <v>356</v>
      </c>
      <c r="DA86">
        <v>1668448748.5</v>
      </c>
      <c r="DB86">
        <v>1668448751</v>
      </c>
      <c r="DC86">
        <v>3</v>
      </c>
      <c r="DD86">
        <v>-0.189</v>
      </c>
      <c r="DE86">
        <v>6.0000000000000001E-3</v>
      </c>
      <c r="DF86">
        <v>2.7440000000000002</v>
      </c>
      <c r="DG86">
        <v>0.182</v>
      </c>
      <c r="DH86">
        <v>410</v>
      </c>
      <c r="DI86">
        <v>31</v>
      </c>
      <c r="DJ86">
        <v>0.83</v>
      </c>
      <c r="DK86">
        <v>0.24</v>
      </c>
      <c r="DL86">
        <v>1.039747455039159</v>
      </c>
      <c r="DM86">
        <v>3.7632556764575283E-2</v>
      </c>
      <c r="DN86">
        <v>64.347277061683329</v>
      </c>
      <c r="DO86">
        <v>1</v>
      </c>
      <c r="DP86">
        <v>-3.8848716646455062E-2</v>
      </c>
      <c r="DQ86">
        <v>1.152761495077505E-3</v>
      </c>
      <c r="DR86">
        <v>1.694283591671726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2</v>
      </c>
      <c r="DY86">
        <v>2</v>
      </c>
      <c r="DZ86" t="s">
        <v>357</v>
      </c>
      <c r="EA86">
        <v>3.29637</v>
      </c>
      <c r="EB86">
        <v>2.6251699999999998</v>
      </c>
      <c r="EC86">
        <v>0.107141</v>
      </c>
      <c r="ED86">
        <v>0.108893</v>
      </c>
      <c r="EE86">
        <v>0.13333999999999999</v>
      </c>
      <c r="EF86">
        <v>0.13120599999999999</v>
      </c>
      <c r="EG86">
        <v>26988.6</v>
      </c>
      <c r="EH86">
        <v>27567.8</v>
      </c>
      <c r="EI86">
        <v>28123.1</v>
      </c>
      <c r="EJ86">
        <v>29777.7</v>
      </c>
      <c r="EK86">
        <v>33461.9</v>
      </c>
      <c r="EL86">
        <v>35952.699999999997</v>
      </c>
      <c r="EM86">
        <v>39606.300000000003</v>
      </c>
      <c r="EN86">
        <v>42606.6</v>
      </c>
      <c r="EO86">
        <v>2.09205</v>
      </c>
      <c r="EP86">
        <v>2.1642700000000001</v>
      </c>
      <c r="EQ86">
        <v>0.13750000000000001</v>
      </c>
      <c r="ER86">
        <v>0</v>
      </c>
      <c r="ES86">
        <v>31.2712</v>
      </c>
      <c r="ET86">
        <v>999.9</v>
      </c>
      <c r="EU86">
        <v>70.099999999999994</v>
      </c>
      <c r="EV86">
        <v>35.200000000000003</v>
      </c>
      <c r="EW86">
        <v>39.598199999999999</v>
      </c>
      <c r="EX86">
        <v>56.794499999999999</v>
      </c>
      <c r="EY86">
        <v>-4.375</v>
      </c>
      <c r="EZ86">
        <v>2</v>
      </c>
      <c r="FA86">
        <v>0.490948</v>
      </c>
      <c r="FB86">
        <v>0.40664800000000001</v>
      </c>
      <c r="FC86">
        <v>20.2729</v>
      </c>
      <c r="FD86">
        <v>5.2210299999999998</v>
      </c>
      <c r="FE86">
        <v>12.004</v>
      </c>
      <c r="FF86">
        <v>4.9871999999999996</v>
      </c>
      <c r="FG86">
        <v>3.2848000000000002</v>
      </c>
      <c r="FH86">
        <v>9999</v>
      </c>
      <c r="FI86">
        <v>9999</v>
      </c>
      <c r="FJ86">
        <v>9999</v>
      </c>
      <c r="FK86">
        <v>999.9</v>
      </c>
      <c r="FL86">
        <v>1.8656900000000001</v>
      </c>
      <c r="FM86">
        <v>1.86208</v>
      </c>
      <c r="FN86">
        <v>1.8641700000000001</v>
      </c>
      <c r="FO86">
        <v>1.86025</v>
      </c>
      <c r="FP86">
        <v>1.8610100000000001</v>
      </c>
      <c r="FQ86">
        <v>1.86016</v>
      </c>
      <c r="FR86">
        <v>1.8618399999999999</v>
      </c>
      <c r="FS86">
        <v>1.8583799999999999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2.919</v>
      </c>
      <c r="GH86">
        <v>0.18809999999999999</v>
      </c>
      <c r="GI86">
        <v>0.88714366665690214</v>
      </c>
      <c r="GJ86">
        <v>4.8896608494293911E-3</v>
      </c>
      <c r="GK86">
        <v>-7.8586513176592118E-7</v>
      </c>
      <c r="GL86">
        <v>-6.6906372272648557E-11</v>
      </c>
      <c r="GM86">
        <v>-0.1240552008387836</v>
      </c>
      <c r="GN86">
        <v>5.7626404307366264E-3</v>
      </c>
      <c r="GO86">
        <v>2.3938185246553831E-4</v>
      </c>
      <c r="GP86">
        <v>-3.5071084383927918E-6</v>
      </c>
      <c r="GQ86">
        <v>6</v>
      </c>
      <c r="GR86">
        <v>2073</v>
      </c>
      <c r="GS86">
        <v>4</v>
      </c>
      <c r="GT86">
        <v>35</v>
      </c>
      <c r="GU86">
        <v>8.6999999999999993</v>
      </c>
      <c r="GV86">
        <v>8.6999999999999993</v>
      </c>
      <c r="GW86">
        <v>1.48926</v>
      </c>
      <c r="GX86">
        <v>2.5781200000000002</v>
      </c>
      <c r="GY86">
        <v>2.04834</v>
      </c>
      <c r="GZ86">
        <v>2.6110799999999998</v>
      </c>
      <c r="HA86">
        <v>2.1972700000000001</v>
      </c>
      <c r="HB86">
        <v>2.3010299999999999</v>
      </c>
      <c r="HC86">
        <v>40.3491</v>
      </c>
      <c r="HD86">
        <v>14.1408</v>
      </c>
      <c r="HE86">
        <v>18</v>
      </c>
      <c r="HF86">
        <v>603.21</v>
      </c>
      <c r="HG86">
        <v>731.57100000000003</v>
      </c>
      <c r="HH86">
        <v>30.999600000000001</v>
      </c>
      <c r="HI86">
        <v>33.489400000000003</v>
      </c>
      <c r="HJ86">
        <v>30.0002</v>
      </c>
      <c r="HK86">
        <v>33.358199999999997</v>
      </c>
      <c r="HL86">
        <v>33.338900000000002</v>
      </c>
      <c r="HM86">
        <v>29.837499999999999</v>
      </c>
      <c r="HN86">
        <v>26.537500000000001</v>
      </c>
      <c r="HO86">
        <v>76.005799999999994</v>
      </c>
      <c r="HP86">
        <v>31</v>
      </c>
      <c r="HQ86">
        <v>477.87900000000002</v>
      </c>
      <c r="HR86">
        <v>31.688099999999999</v>
      </c>
      <c r="HS86">
        <v>98.965400000000002</v>
      </c>
      <c r="HT86">
        <v>98.759100000000004</v>
      </c>
    </row>
    <row r="87" spans="1:228" x14ac:dyDescent="0.2">
      <c r="A87">
        <v>72</v>
      </c>
      <c r="B87">
        <v>1668449276.0999999</v>
      </c>
      <c r="C87">
        <v>284</v>
      </c>
      <c r="D87" t="s">
        <v>501</v>
      </c>
      <c r="E87" t="s">
        <v>502</v>
      </c>
      <c r="F87">
        <v>4</v>
      </c>
      <c r="G87">
        <v>1668449273.8499999</v>
      </c>
      <c r="H87">
        <f t="shared" si="34"/>
        <v>7.5278568228795591E-4</v>
      </c>
      <c r="I87">
        <f t="shared" si="35"/>
        <v>0.75278568228795595</v>
      </c>
      <c r="J87">
        <f t="shared" si="36"/>
        <v>4.5554470096297539</v>
      </c>
      <c r="K87">
        <f t="shared" si="37"/>
        <v>455.78637500000002</v>
      </c>
      <c r="L87">
        <f t="shared" si="38"/>
        <v>249.08651195802454</v>
      </c>
      <c r="M87">
        <f t="shared" si="39"/>
        <v>25.20884407021444</v>
      </c>
      <c r="N87">
        <f t="shared" si="40"/>
        <v>46.127939912858579</v>
      </c>
      <c r="O87">
        <f t="shared" si="41"/>
        <v>3.7496687316585856E-2</v>
      </c>
      <c r="P87">
        <f t="shared" si="42"/>
        <v>3.6820851866695743</v>
      </c>
      <c r="Q87">
        <f t="shared" si="43"/>
        <v>3.7285836767094342E-2</v>
      </c>
      <c r="R87">
        <f t="shared" si="44"/>
        <v>2.3322493044991857E-2</v>
      </c>
      <c r="S87">
        <f t="shared" si="45"/>
        <v>226.11671312947371</v>
      </c>
      <c r="T87">
        <f t="shared" si="46"/>
        <v>33.838548858337447</v>
      </c>
      <c r="U87">
        <f t="shared" si="47"/>
        <v>33.488062499999998</v>
      </c>
      <c r="V87">
        <f t="shared" si="48"/>
        <v>5.1923165067789405</v>
      </c>
      <c r="W87">
        <f t="shared" si="49"/>
        <v>64.290207144102894</v>
      </c>
      <c r="X87">
        <f t="shared" si="50"/>
        <v>3.2340885408643012</v>
      </c>
      <c r="Y87">
        <f t="shared" si="51"/>
        <v>5.0304528240440618</v>
      </c>
      <c r="Z87">
        <f t="shared" si="52"/>
        <v>1.9582279659146393</v>
      </c>
      <c r="AA87">
        <f t="shared" si="53"/>
        <v>-33.197848588898857</v>
      </c>
      <c r="AB87">
        <f t="shared" si="54"/>
        <v>-112.05561012430805</v>
      </c>
      <c r="AC87">
        <f t="shared" si="55"/>
        <v>-6.9837979660369962</v>
      </c>
      <c r="AD87">
        <f t="shared" si="56"/>
        <v>73.879456450229796</v>
      </c>
      <c r="AE87">
        <f t="shared" si="57"/>
        <v>27.904671460820975</v>
      </c>
      <c r="AF87">
        <f t="shared" si="58"/>
        <v>0.75064957649100372</v>
      </c>
      <c r="AG87">
        <f t="shared" si="59"/>
        <v>4.5554470096297539</v>
      </c>
      <c r="AH87">
        <v>482.5963831272727</v>
      </c>
      <c r="AI87">
        <v>473.77916969696952</v>
      </c>
      <c r="AJ87">
        <v>1.6847141125539971</v>
      </c>
      <c r="AK87">
        <v>66.64</v>
      </c>
      <c r="AL87">
        <f t="shared" si="60"/>
        <v>0.75278568228795595</v>
      </c>
      <c r="AM87">
        <v>31.652539663270431</v>
      </c>
      <c r="AN87">
        <v>31.955172527472548</v>
      </c>
      <c r="AO87">
        <v>1.6612000777089381E-5</v>
      </c>
      <c r="AP87">
        <v>87.468879537320859</v>
      </c>
      <c r="AQ87">
        <v>74</v>
      </c>
      <c r="AR87">
        <v>11</v>
      </c>
      <c r="AS87">
        <f t="shared" si="61"/>
        <v>1</v>
      </c>
      <c r="AT87">
        <f t="shared" si="62"/>
        <v>0</v>
      </c>
      <c r="AU87">
        <f t="shared" si="63"/>
        <v>47378.252586823088</v>
      </c>
      <c r="AV87">
        <f t="shared" si="64"/>
        <v>1200.01875</v>
      </c>
      <c r="AW87">
        <f t="shared" si="65"/>
        <v>1025.939957580038</v>
      </c>
      <c r="AX87">
        <f t="shared" si="66"/>
        <v>0.8549366062655589</v>
      </c>
      <c r="AY87">
        <f t="shared" si="67"/>
        <v>0.18842765009252874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1668449273.8499999</v>
      </c>
      <c r="BF87">
        <v>455.78637500000002</v>
      </c>
      <c r="BG87">
        <v>467.520375</v>
      </c>
      <c r="BH87">
        <v>31.955762499999999</v>
      </c>
      <c r="BI87">
        <v>31.6539</v>
      </c>
      <c r="BJ87">
        <v>452.85237500000011</v>
      </c>
      <c r="BK87">
        <v>31.767612499999998</v>
      </c>
      <c r="BL87">
        <v>649.96062499999994</v>
      </c>
      <c r="BM87">
        <v>101.105375</v>
      </c>
      <c r="BN87">
        <v>9.980014999999999E-2</v>
      </c>
      <c r="BO87">
        <v>32.923575</v>
      </c>
      <c r="BP87">
        <v>33.488062499999998</v>
      </c>
      <c r="BQ87">
        <v>999.9</v>
      </c>
      <c r="BR87">
        <v>0</v>
      </c>
      <c r="BS87">
        <v>0</v>
      </c>
      <c r="BT87">
        <v>9010.5475000000006</v>
      </c>
      <c r="BU87">
        <v>0</v>
      </c>
      <c r="BV87">
        <v>66.808099999999996</v>
      </c>
      <c r="BW87">
        <v>-11.73395</v>
      </c>
      <c r="BX87">
        <v>470.83199999999999</v>
      </c>
      <c r="BY87">
        <v>482.80275</v>
      </c>
      <c r="BZ87">
        <v>0.30184699999999998</v>
      </c>
      <c r="CA87">
        <v>467.520375</v>
      </c>
      <c r="CB87">
        <v>31.6539</v>
      </c>
      <c r="CC87">
        <v>3.2309012500000001</v>
      </c>
      <c r="CD87">
        <v>3.2003837499999999</v>
      </c>
      <c r="CE87">
        <v>25.268325000000001</v>
      </c>
      <c r="CF87">
        <v>25.108924999999999</v>
      </c>
      <c r="CG87">
        <v>1200.01875</v>
      </c>
      <c r="CH87">
        <v>0.50002987499999996</v>
      </c>
      <c r="CI87">
        <v>0.49997012499999988</v>
      </c>
      <c r="CJ87">
        <v>0</v>
      </c>
      <c r="CK87">
        <v>1356.2650000000001</v>
      </c>
      <c r="CL87">
        <v>4.9990899999999998</v>
      </c>
      <c r="CM87">
        <v>15092.137500000001</v>
      </c>
      <c r="CN87">
        <v>9558.1112499999999</v>
      </c>
      <c r="CO87">
        <v>42.561999999999998</v>
      </c>
      <c r="CP87">
        <v>44.311999999999998</v>
      </c>
      <c r="CQ87">
        <v>43.375</v>
      </c>
      <c r="CR87">
        <v>43.375</v>
      </c>
      <c r="CS87">
        <v>43.936999999999998</v>
      </c>
      <c r="CT87">
        <v>597.54750000000001</v>
      </c>
      <c r="CU87">
        <v>597.47500000000002</v>
      </c>
      <c r="CV87">
        <v>0</v>
      </c>
      <c r="CW87">
        <v>1668449276.3</v>
      </c>
      <c r="CX87">
        <v>0</v>
      </c>
      <c r="CY87">
        <v>1668448751</v>
      </c>
      <c r="CZ87" t="s">
        <v>356</v>
      </c>
      <c r="DA87">
        <v>1668448748.5</v>
      </c>
      <c r="DB87">
        <v>1668448751</v>
      </c>
      <c r="DC87">
        <v>3</v>
      </c>
      <c r="DD87">
        <v>-0.189</v>
      </c>
      <c r="DE87">
        <v>6.0000000000000001E-3</v>
      </c>
      <c r="DF87">
        <v>2.7440000000000002</v>
      </c>
      <c r="DG87">
        <v>0.182</v>
      </c>
      <c r="DH87">
        <v>410</v>
      </c>
      <c r="DI87">
        <v>31</v>
      </c>
      <c r="DJ87">
        <v>0.83</v>
      </c>
      <c r="DK87">
        <v>0.24</v>
      </c>
      <c r="DL87">
        <v>1.0353425149766431</v>
      </c>
      <c r="DM87">
        <v>3.7539653735423797E-2</v>
      </c>
      <c r="DN87">
        <v>64.336644939840937</v>
      </c>
      <c r="DO87">
        <v>1</v>
      </c>
      <c r="DP87">
        <v>-3.8731270281922088E-2</v>
      </c>
      <c r="DQ87">
        <v>1.1539670324899191E-3</v>
      </c>
      <c r="DR87">
        <v>1.694003937155012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2</v>
      </c>
      <c r="DY87">
        <v>2</v>
      </c>
      <c r="DZ87" t="s">
        <v>357</v>
      </c>
      <c r="EA87">
        <v>3.2963800000000001</v>
      </c>
      <c r="EB87">
        <v>2.6254499999999998</v>
      </c>
      <c r="EC87">
        <v>0.108444</v>
      </c>
      <c r="ED87">
        <v>0.110179</v>
      </c>
      <c r="EE87">
        <v>0.13334299999999999</v>
      </c>
      <c r="EF87">
        <v>0.131216</v>
      </c>
      <c r="EG87">
        <v>26949.200000000001</v>
      </c>
      <c r="EH87">
        <v>27528.2</v>
      </c>
      <c r="EI87">
        <v>28123.200000000001</v>
      </c>
      <c r="EJ87">
        <v>29778</v>
      </c>
      <c r="EK87">
        <v>33461.800000000003</v>
      </c>
      <c r="EL87">
        <v>35952.699999999997</v>
      </c>
      <c r="EM87">
        <v>39606.1</v>
      </c>
      <c r="EN87">
        <v>42607</v>
      </c>
      <c r="EO87">
        <v>2.0917500000000002</v>
      </c>
      <c r="EP87">
        <v>2.1642700000000001</v>
      </c>
      <c r="EQ87">
        <v>0.13666200000000001</v>
      </c>
      <c r="ER87">
        <v>0</v>
      </c>
      <c r="ES87">
        <v>31.269500000000001</v>
      </c>
      <c r="ET87">
        <v>999.9</v>
      </c>
      <c r="EU87">
        <v>70.099999999999994</v>
      </c>
      <c r="EV87">
        <v>35.200000000000003</v>
      </c>
      <c r="EW87">
        <v>39.597499999999997</v>
      </c>
      <c r="EX87">
        <v>57.124499999999998</v>
      </c>
      <c r="EY87">
        <v>-4.4671500000000002</v>
      </c>
      <c r="EZ87">
        <v>2</v>
      </c>
      <c r="FA87">
        <v>0.491006</v>
      </c>
      <c r="FB87">
        <v>0.40656599999999998</v>
      </c>
      <c r="FC87">
        <v>20.2727</v>
      </c>
      <c r="FD87">
        <v>5.2195400000000003</v>
      </c>
      <c r="FE87">
        <v>12.004</v>
      </c>
      <c r="FF87">
        <v>4.9866999999999999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1.8656900000000001</v>
      </c>
      <c r="FM87">
        <v>1.86209</v>
      </c>
      <c r="FN87">
        <v>1.8641700000000001</v>
      </c>
      <c r="FO87">
        <v>1.86025</v>
      </c>
      <c r="FP87">
        <v>1.8610100000000001</v>
      </c>
      <c r="FQ87">
        <v>1.86016</v>
      </c>
      <c r="FR87">
        <v>1.8618600000000001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2.95</v>
      </c>
      <c r="GH87">
        <v>0.18809999999999999</v>
      </c>
      <c r="GI87">
        <v>0.88714366665690214</v>
      </c>
      <c r="GJ87">
        <v>4.8896608494293911E-3</v>
      </c>
      <c r="GK87">
        <v>-7.8586513176592118E-7</v>
      </c>
      <c r="GL87">
        <v>-6.6906372272648557E-11</v>
      </c>
      <c r="GM87">
        <v>-0.1240552008387836</v>
      </c>
      <c r="GN87">
        <v>5.7626404307366264E-3</v>
      </c>
      <c r="GO87">
        <v>2.3938185246553831E-4</v>
      </c>
      <c r="GP87">
        <v>-3.5071084383927918E-6</v>
      </c>
      <c r="GQ87">
        <v>6</v>
      </c>
      <c r="GR87">
        <v>2073</v>
      </c>
      <c r="GS87">
        <v>4</v>
      </c>
      <c r="GT87">
        <v>35</v>
      </c>
      <c r="GU87">
        <v>8.8000000000000007</v>
      </c>
      <c r="GV87">
        <v>8.8000000000000007</v>
      </c>
      <c r="GW87">
        <v>1.5087900000000001</v>
      </c>
      <c r="GX87">
        <v>2.5732400000000002</v>
      </c>
      <c r="GY87">
        <v>2.04834</v>
      </c>
      <c r="GZ87">
        <v>2.6122999999999998</v>
      </c>
      <c r="HA87">
        <v>2.1972700000000001</v>
      </c>
      <c r="HB87">
        <v>2.3168899999999999</v>
      </c>
      <c r="HC87">
        <v>40.374499999999998</v>
      </c>
      <c r="HD87">
        <v>14.158300000000001</v>
      </c>
      <c r="HE87">
        <v>18</v>
      </c>
      <c r="HF87">
        <v>603.00400000000002</v>
      </c>
      <c r="HG87">
        <v>731.59900000000005</v>
      </c>
      <c r="HH87">
        <v>30.9999</v>
      </c>
      <c r="HI87">
        <v>33.491199999999999</v>
      </c>
      <c r="HJ87">
        <v>30.0001</v>
      </c>
      <c r="HK87">
        <v>33.36</v>
      </c>
      <c r="HL87">
        <v>33.341299999999997</v>
      </c>
      <c r="HM87">
        <v>30.229199999999999</v>
      </c>
      <c r="HN87">
        <v>26.537500000000001</v>
      </c>
      <c r="HO87">
        <v>76.005799999999994</v>
      </c>
      <c r="HP87">
        <v>31</v>
      </c>
      <c r="HQ87">
        <v>484.69799999999998</v>
      </c>
      <c r="HR87">
        <v>31.686699999999998</v>
      </c>
      <c r="HS87">
        <v>98.965299999999999</v>
      </c>
      <c r="HT87">
        <v>98.76</v>
      </c>
    </row>
    <row r="88" spans="1:228" x14ac:dyDescent="0.2">
      <c r="A88">
        <v>73</v>
      </c>
      <c r="B88">
        <v>1668449279.5999999</v>
      </c>
      <c r="C88">
        <v>287.5</v>
      </c>
      <c r="D88" t="s">
        <v>503</v>
      </c>
      <c r="E88" t="s">
        <v>504</v>
      </c>
      <c r="F88">
        <v>4</v>
      </c>
      <c r="G88">
        <v>1668449277.2249999</v>
      </c>
      <c r="H88">
        <f t="shared" si="34"/>
        <v>7.4857478617607639E-4</v>
      </c>
      <c r="I88">
        <f t="shared" si="35"/>
        <v>0.74857478617607642</v>
      </c>
      <c r="J88">
        <f t="shared" si="36"/>
        <v>4.7295869176609058</v>
      </c>
      <c r="K88">
        <f t="shared" si="37"/>
        <v>461.35849999999999</v>
      </c>
      <c r="L88">
        <f t="shared" si="38"/>
        <v>246.00140382711413</v>
      </c>
      <c r="M88">
        <f t="shared" si="39"/>
        <v>24.89656245259318</v>
      </c>
      <c r="N88">
        <f t="shared" si="40"/>
        <v>46.691768947615671</v>
      </c>
      <c r="O88">
        <f t="shared" si="41"/>
        <v>3.7284152952801415E-2</v>
      </c>
      <c r="P88">
        <f t="shared" si="42"/>
        <v>3.6837712694935423</v>
      </c>
      <c r="Q88">
        <f t="shared" si="43"/>
        <v>3.7075773538740288E-2</v>
      </c>
      <c r="R88">
        <f t="shared" si="44"/>
        <v>2.3190983258940159E-2</v>
      </c>
      <c r="S88">
        <f t="shared" si="45"/>
        <v>226.1147373236916</v>
      </c>
      <c r="T88">
        <f t="shared" si="46"/>
        <v>33.839212958607717</v>
      </c>
      <c r="U88">
        <f t="shared" si="47"/>
        <v>33.488387500000002</v>
      </c>
      <c r="V88">
        <f t="shared" si="48"/>
        <v>5.1924109882456548</v>
      </c>
      <c r="W88">
        <f t="shared" si="49"/>
        <v>64.289946598825352</v>
      </c>
      <c r="X88">
        <f t="shared" si="50"/>
        <v>3.2341095253069834</v>
      </c>
      <c r="Y88">
        <f t="shared" si="51"/>
        <v>5.0305058510751257</v>
      </c>
      <c r="Z88">
        <f t="shared" si="52"/>
        <v>1.9583014629386715</v>
      </c>
      <c r="AA88">
        <f t="shared" si="53"/>
        <v>-33.012148070364972</v>
      </c>
      <c r="AB88">
        <f t="shared" si="54"/>
        <v>-112.13422952097331</v>
      </c>
      <c r="AC88">
        <f t="shared" si="55"/>
        <v>-6.9855166464114111</v>
      </c>
      <c r="AD88">
        <f t="shared" si="56"/>
        <v>73.982843085941894</v>
      </c>
      <c r="AE88">
        <f t="shared" si="57"/>
        <v>28.424867830299128</v>
      </c>
      <c r="AF88">
        <f t="shared" si="58"/>
        <v>0.74352169595973205</v>
      </c>
      <c r="AG88">
        <f t="shared" si="59"/>
        <v>4.7295869176609058</v>
      </c>
      <c r="AH88">
        <v>488.881617987879</v>
      </c>
      <c r="AI88">
        <v>479.82317575757588</v>
      </c>
      <c r="AJ88">
        <v>1.725754718614702</v>
      </c>
      <c r="AK88">
        <v>66.64</v>
      </c>
      <c r="AL88">
        <f t="shared" si="60"/>
        <v>0.74857478617607642</v>
      </c>
      <c r="AM88">
        <v>31.655373036083368</v>
      </c>
      <c r="AN88">
        <v>31.956376923076931</v>
      </c>
      <c r="AO88">
        <v>5.4026000255487064E-7</v>
      </c>
      <c r="AP88">
        <v>87.468879537320859</v>
      </c>
      <c r="AQ88">
        <v>74</v>
      </c>
      <c r="AR88">
        <v>11</v>
      </c>
      <c r="AS88">
        <f t="shared" si="61"/>
        <v>1</v>
      </c>
      <c r="AT88">
        <f t="shared" si="62"/>
        <v>0</v>
      </c>
      <c r="AU88">
        <f t="shared" si="63"/>
        <v>47408.374704096212</v>
      </c>
      <c r="AV88">
        <f t="shared" si="64"/>
        <v>1200.01</v>
      </c>
      <c r="AW88">
        <f t="shared" si="65"/>
        <v>1025.9323074216018</v>
      </c>
      <c r="AX88">
        <f t="shared" si="66"/>
        <v>0.85493646504745935</v>
      </c>
      <c r="AY88">
        <f t="shared" si="67"/>
        <v>0.18842737754159683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1668449277.2249999</v>
      </c>
      <c r="BF88">
        <v>461.35849999999999</v>
      </c>
      <c r="BG88">
        <v>473.30812500000002</v>
      </c>
      <c r="BH88">
        <v>31.956037500000001</v>
      </c>
      <c r="BI88">
        <v>31.657062499999999</v>
      </c>
      <c r="BJ88">
        <v>458.40162500000002</v>
      </c>
      <c r="BK88">
        <v>31.767875</v>
      </c>
      <c r="BL88">
        <v>650.00637499999993</v>
      </c>
      <c r="BM88">
        <v>101.105</v>
      </c>
      <c r="BN88">
        <v>9.9960887499999998E-2</v>
      </c>
      <c r="BO88">
        <v>32.923762500000002</v>
      </c>
      <c r="BP88">
        <v>33.488387500000002</v>
      </c>
      <c r="BQ88">
        <v>999.9</v>
      </c>
      <c r="BR88">
        <v>0</v>
      </c>
      <c r="BS88">
        <v>0</v>
      </c>
      <c r="BT88">
        <v>9016.40625</v>
      </c>
      <c r="BU88">
        <v>0</v>
      </c>
      <c r="BV88">
        <v>66.794087499999989</v>
      </c>
      <c r="BW88">
        <v>-11.949612500000001</v>
      </c>
      <c r="BX88">
        <v>476.58825000000002</v>
      </c>
      <c r="BY88">
        <v>488.78137500000003</v>
      </c>
      <c r="BZ88">
        <v>0.29895349999999998</v>
      </c>
      <c r="CA88">
        <v>473.30812500000002</v>
      </c>
      <c r="CB88">
        <v>31.657062499999999</v>
      </c>
      <c r="CC88">
        <v>3.2309199999999998</v>
      </c>
      <c r="CD88">
        <v>3.2006937500000001</v>
      </c>
      <c r="CE88">
        <v>25.268425000000001</v>
      </c>
      <c r="CF88">
        <v>25.11055</v>
      </c>
      <c r="CG88">
        <v>1200.01</v>
      </c>
      <c r="CH88">
        <v>0.50003350000000002</v>
      </c>
      <c r="CI88">
        <v>0.49996649999999998</v>
      </c>
      <c r="CJ88">
        <v>0</v>
      </c>
      <c r="CK88">
        <v>1355.7762499999999</v>
      </c>
      <c r="CL88">
        <v>4.9990899999999998</v>
      </c>
      <c r="CM88">
        <v>15089</v>
      </c>
      <c r="CN88">
        <v>9558.0512500000004</v>
      </c>
      <c r="CO88">
        <v>42.561999999999998</v>
      </c>
      <c r="CP88">
        <v>44.327749999999988</v>
      </c>
      <c r="CQ88">
        <v>43.343499999999999</v>
      </c>
      <c r="CR88">
        <v>43.375</v>
      </c>
      <c r="CS88">
        <v>43.936999999999998</v>
      </c>
      <c r="CT88">
        <v>597.54750000000013</v>
      </c>
      <c r="CU88">
        <v>597.46375</v>
      </c>
      <c r="CV88">
        <v>0</v>
      </c>
      <c r="CW88">
        <v>1668449279.9000001</v>
      </c>
      <c r="CX88">
        <v>0</v>
      </c>
      <c r="CY88">
        <v>1668448751</v>
      </c>
      <c r="CZ88" t="s">
        <v>356</v>
      </c>
      <c r="DA88">
        <v>1668448748.5</v>
      </c>
      <c r="DB88">
        <v>1668448751</v>
      </c>
      <c r="DC88">
        <v>3</v>
      </c>
      <c r="DD88">
        <v>-0.189</v>
      </c>
      <c r="DE88">
        <v>6.0000000000000001E-3</v>
      </c>
      <c r="DF88">
        <v>2.7440000000000002</v>
      </c>
      <c r="DG88">
        <v>0.182</v>
      </c>
      <c r="DH88">
        <v>410</v>
      </c>
      <c r="DI88">
        <v>31</v>
      </c>
      <c r="DJ88">
        <v>0.83</v>
      </c>
      <c r="DK88">
        <v>0.24</v>
      </c>
      <c r="DL88">
        <v>1.0318771439759229</v>
      </c>
      <c r="DM88">
        <v>3.7466795057714178E-2</v>
      </c>
      <c r="DN88">
        <v>64.328387436507796</v>
      </c>
      <c r="DO88">
        <v>1</v>
      </c>
      <c r="DP88">
        <v>-3.8640863307528847E-2</v>
      </c>
      <c r="DQ88">
        <v>1.154889173029427E-3</v>
      </c>
      <c r="DR88">
        <v>1.6937863462938081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2</v>
      </c>
      <c r="DY88">
        <v>2</v>
      </c>
      <c r="DZ88" t="s">
        <v>357</v>
      </c>
      <c r="EA88">
        <v>3.29644</v>
      </c>
      <c r="EB88">
        <v>2.6253500000000001</v>
      </c>
      <c r="EC88">
        <v>0.10947999999999999</v>
      </c>
      <c r="ED88">
        <v>0.11121399999999999</v>
      </c>
      <c r="EE88">
        <v>0.13334199999999999</v>
      </c>
      <c r="EF88">
        <v>0.131221</v>
      </c>
      <c r="EG88">
        <v>26917.9</v>
      </c>
      <c r="EH88">
        <v>27495.8</v>
      </c>
      <c r="EI88">
        <v>28123.200000000001</v>
      </c>
      <c r="EJ88">
        <v>29777.599999999999</v>
      </c>
      <c r="EK88">
        <v>33461.699999999997</v>
      </c>
      <c r="EL88">
        <v>35952.300000000003</v>
      </c>
      <c r="EM88">
        <v>39605.9</v>
      </c>
      <c r="EN88">
        <v>42606.7</v>
      </c>
      <c r="EO88">
        <v>2.0922800000000001</v>
      </c>
      <c r="EP88">
        <v>2.1643699999999999</v>
      </c>
      <c r="EQ88">
        <v>0.137351</v>
      </c>
      <c r="ER88">
        <v>0</v>
      </c>
      <c r="ES88">
        <v>31.267700000000001</v>
      </c>
      <c r="ET88">
        <v>999.9</v>
      </c>
      <c r="EU88">
        <v>70.099999999999994</v>
      </c>
      <c r="EV88">
        <v>35.200000000000003</v>
      </c>
      <c r="EW88">
        <v>39.594999999999999</v>
      </c>
      <c r="EX88">
        <v>56.794499999999999</v>
      </c>
      <c r="EY88">
        <v>-4.2828499999999998</v>
      </c>
      <c r="EZ88">
        <v>2</v>
      </c>
      <c r="FA88">
        <v>0.491006</v>
      </c>
      <c r="FB88">
        <v>0.40643499999999999</v>
      </c>
      <c r="FC88">
        <v>20.2728</v>
      </c>
      <c r="FD88">
        <v>5.2201399999999998</v>
      </c>
      <c r="FE88">
        <v>12.004</v>
      </c>
      <c r="FF88">
        <v>4.9871499999999997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1.8656999999999999</v>
      </c>
      <c r="FM88">
        <v>1.8621000000000001</v>
      </c>
      <c r="FN88">
        <v>1.8641700000000001</v>
      </c>
      <c r="FO88">
        <v>1.86026</v>
      </c>
      <c r="FP88">
        <v>1.8610199999999999</v>
      </c>
      <c r="FQ88">
        <v>1.86016</v>
      </c>
      <c r="FR88">
        <v>1.8618300000000001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2.9729999999999999</v>
      </c>
      <c r="GH88">
        <v>0.18820000000000001</v>
      </c>
      <c r="GI88">
        <v>0.88714366665690214</v>
      </c>
      <c r="GJ88">
        <v>4.8896608494293911E-3</v>
      </c>
      <c r="GK88">
        <v>-7.8586513176592118E-7</v>
      </c>
      <c r="GL88">
        <v>-6.6906372272648557E-11</v>
      </c>
      <c r="GM88">
        <v>-0.1240552008387836</v>
      </c>
      <c r="GN88">
        <v>5.7626404307366264E-3</v>
      </c>
      <c r="GO88">
        <v>2.3938185246553831E-4</v>
      </c>
      <c r="GP88">
        <v>-3.5071084383927918E-6</v>
      </c>
      <c r="GQ88">
        <v>6</v>
      </c>
      <c r="GR88">
        <v>2073</v>
      </c>
      <c r="GS88">
        <v>4</v>
      </c>
      <c r="GT88">
        <v>35</v>
      </c>
      <c r="GU88">
        <v>8.9</v>
      </c>
      <c r="GV88">
        <v>8.8000000000000007</v>
      </c>
      <c r="GW88">
        <v>1.5246599999999999</v>
      </c>
      <c r="GX88">
        <v>2.5769000000000002</v>
      </c>
      <c r="GY88">
        <v>2.04834</v>
      </c>
      <c r="GZ88">
        <v>2.6110799999999998</v>
      </c>
      <c r="HA88">
        <v>2.1972700000000001</v>
      </c>
      <c r="HB88">
        <v>2.3315399999999999</v>
      </c>
      <c r="HC88">
        <v>40.374499999999998</v>
      </c>
      <c r="HD88">
        <v>14.158300000000001</v>
      </c>
      <c r="HE88">
        <v>18</v>
      </c>
      <c r="HF88">
        <v>603.40499999999997</v>
      </c>
      <c r="HG88">
        <v>731.70100000000002</v>
      </c>
      <c r="HH88">
        <v>30.9999</v>
      </c>
      <c r="HI88">
        <v>33.493899999999996</v>
      </c>
      <c r="HJ88">
        <v>30.0001</v>
      </c>
      <c r="HK88">
        <v>33.3611</v>
      </c>
      <c r="HL88">
        <v>33.341799999999999</v>
      </c>
      <c r="HM88">
        <v>30.535799999999998</v>
      </c>
      <c r="HN88">
        <v>26.537500000000001</v>
      </c>
      <c r="HO88">
        <v>76.005799999999994</v>
      </c>
      <c r="HP88">
        <v>31</v>
      </c>
      <c r="HQ88">
        <v>491.44799999999998</v>
      </c>
      <c r="HR88">
        <v>31.690200000000001</v>
      </c>
      <c r="HS88">
        <v>98.965000000000003</v>
      </c>
      <c r="HT88">
        <v>98.759100000000004</v>
      </c>
    </row>
    <row r="89" spans="1:228" x14ac:dyDescent="0.2">
      <c r="A89">
        <v>74</v>
      </c>
      <c r="B89">
        <v>1668449284.0999999</v>
      </c>
      <c r="C89">
        <v>292</v>
      </c>
      <c r="D89" t="s">
        <v>505</v>
      </c>
      <c r="E89" t="s">
        <v>506</v>
      </c>
      <c r="F89">
        <v>4</v>
      </c>
      <c r="G89">
        <v>1668449281.8499999</v>
      </c>
      <c r="H89">
        <f t="shared" si="34"/>
        <v>7.4572363151989693E-4</v>
      </c>
      <c r="I89">
        <f t="shared" si="35"/>
        <v>0.74572363151989696</v>
      </c>
      <c r="J89">
        <f t="shared" si="36"/>
        <v>4.6084827874869267</v>
      </c>
      <c r="K89">
        <f t="shared" si="37"/>
        <v>469.075875</v>
      </c>
      <c r="L89">
        <f t="shared" si="38"/>
        <v>257.74660349159245</v>
      </c>
      <c r="M89">
        <f t="shared" si="39"/>
        <v>26.085462086999737</v>
      </c>
      <c r="N89">
        <f t="shared" si="40"/>
        <v>47.473218996803823</v>
      </c>
      <c r="O89">
        <f t="shared" si="41"/>
        <v>3.7120589327810531E-2</v>
      </c>
      <c r="P89">
        <f t="shared" si="42"/>
        <v>3.6760569297402341</v>
      </c>
      <c r="Q89">
        <f t="shared" si="43"/>
        <v>3.6913597870116575E-2</v>
      </c>
      <c r="R89">
        <f t="shared" si="44"/>
        <v>2.3089499631187255E-2</v>
      </c>
      <c r="S89">
        <f t="shared" si="45"/>
        <v>226.11640460810622</v>
      </c>
      <c r="T89">
        <f t="shared" si="46"/>
        <v>33.844362712451996</v>
      </c>
      <c r="U89">
        <f t="shared" si="47"/>
        <v>33.492487500000003</v>
      </c>
      <c r="V89">
        <f t="shared" si="48"/>
        <v>5.1936030367261559</v>
      </c>
      <c r="W89">
        <f t="shared" si="49"/>
        <v>64.281543306336161</v>
      </c>
      <c r="X89">
        <f t="shared" si="50"/>
        <v>3.2341844970632123</v>
      </c>
      <c r="Y89">
        <f t="shared" si="51"/>
        <v>5.0312801011179555</v>
      </c>
      <c r="Z89">
        <f t="shared" si="52"/>
        <v>1.9594185396629435</v>
      </c>
      <c r="AA89">
        <f t="shared" si="53"/>
        <v>-32.886412150027454</v>
      </c>
      <c r="AB89">
        <f t="shared" si="54"/>
        <v>-112.1694296622602</v>
      </c>
      <c r="AC89">
        <f t="shared" si="55"/>
        <v>-7.002608011795175</v>
      </c>
      <c r="AD89">
        <f t="shared" si="56"/>
        <v>74.057954784023366</v>
      </c>
      <c r="AE89">
        <f t="shared" si="57"/>
        <v>28.439039030309235</v>
      </c>
      <c r="AF89">
        <f t="shared" si="58"/>
        <v>0.73894483397822419</v>
      </c>
      <c r="AG89">
        <f t="shared" si="59"/>
        <v>4.6084827874869267</v>
      </c>
      <c r="AH89">
        <v>496.56751127272747</v>
      </c>
      <c r="AI89">
        <v>487.57435757575757</v>
      </c>
      <c r="AJ89">
        <v>1.722456709956687</v>
      </c>
      <c r="AK89">
        <v>66.64</v>
      </c>
      <c r="AL89">
        <f t="shared" si="60"/>
        <v>0.74572363151989696</v>
      </c>
      <c r="AM89">
        <v>31.657531944830641</v>
      </c>
      <c r="AN89">
        <v>31.957446153846149</v>
      </c>
      <c r="AO89">
        <v>-9.5717512930771637E-6</v>
      </c>
      <c r="AP89">
        <v>87.468879537320859</v>
      </c>
      <c r="AQ89">
        <v>74</v>
      </c>
      <c r="AR89">
        <v>11</v>
      </c>
      <c r="AS89">
        <f t="shared" si="61"/>
        <v>1</v>
      </c>
      <c r="AT89">
        <f t="shared" si="62"/>
        <v>0</v>
      </c>
      <c r="AU89">
        <f t="shared" si="63"/>
        <v>47270.01273956566</v>
      </c>
      <c r="AV89">
        <f t="shared" si="64"/>
        <v>1200.0174999999999</v>
      </c>
      <c r="AW89">
        <f t="shared" si="65"/>
        <v>1025.9388510922829</v>
      </c>
      <c r="AX89">
        <f t="shared" si="66"/>
        <v>0.85493657475185403</v>
      </c>
      <c r="AY89">
        <f t="shared" si="67"/>
        <v>0.18842758927107833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1668449281.8499999</v>
      </c>
      <c r="BF89">
        <v>469.075875</v>
      </c>
      <c r="BG89">
        <v>481.03300000000002</v>
      </c>
      <c r="BH89">
        <v>31.956499999999998</v>
      </c>
      <c r="BI89">
        <v>31.6593625</v>
      </c>
      <c r="BJ89">
        <v>466.08712500000001</v>
      </c>
      <c r="BK89">
        <v>31.768362499999999</v>
      </c>
      <c r="BL89">
        <v>649.99974999999995</v>
      </c>
      <c r="BM89">
        <v>101.105875</v>
      </c>
      <c r="BN89">
        <v>9.9967224999999993E-2</v>
      </c>
      <c r="BO89">
        <v>32.926499999999997</v>
      </c>
      <c r="BP89">
        <v>33.492487500000003</v>
      </c>
      <c r="BQ89">
        <v>999.9</v>
      </c>
      <c r="BR89">
        <v>0</v>
      </c>
      <c r="BS89">
        <v>0</v>
      </c>
      <c r="BT89">
        <v>8989.6875</v>
      </c>
      <c r="BU89">
        <v>0</v>
      </c>
      <c r="BV89">
        <v>66.714925000000008</v>
      </c>
      <c r="BW89">
        <v>-11.957325000000001</v>
      </c>
      <c r="BX89">
        <v>484.56049999999999</v>
      </c>
      <c r="BY89">
        <v>496.76024999999998</v>
      </c>
      <c r="BZ89">
        <v>0.29715462500000001</v>
      </c>
      <c r="CA89">
        <v>481.03300000000002</v>
      </c>
      <c r="CB89">
        <v>31.6593625</v>
      </c>
      <c r="CC89">
        <v>3.2309925000000002</v>
      </c>
      <c r="CD89">
        <v>3.2009500000000002</v>
      </c>
      <c r="CE89">
        <v>25.268787499999998</v>
      </c>
      <c r="CF89">
        <v>25.111875000000001</v>
      </c>
      <c r="CG89">
        <v>1200.0174999999999</v>
      </c>
      <c r="CH89">
        <v>0.5000318749999999</v>
      </c>
      <c r="CI89">
        <v>0.49996812499999999</v>
      </c>
      <c r="CJ89">
        <v>0</v>
      </c>
      <c r="CK89">
        <v>1355.1375</v>
      </c>
      <c r="CL89">
        <v>4.9990899999999998</v>
      </c>
      <c r="CM89">
        <v>15083.65</v>
      </c>
      <c r="CN89">
        <v>9558.09375</v>
      </c>
      <c r="CO89">
        <v>42.561999999999998</v>
      </c>
      <c r="CP89">
        <v>44.311999999999998</v>
      </c>
      <c r="CQ89">
        <v>43.359250000000003</v>
      </c>
      <c r="CR89">
        <v>43.375</v>
      </c>
      <c r="CS89">
        <v>43.936999999999998</v>
      </c>
      <c r="CT89">
        <v>597.54624999999999</v>
      </c>
      <c r="CU89">
        <v>597.47125000000005</v>
      </c>
      <c r="CV89">
        <v>0</v>
      </c>
      <c r="CW89">
        <v>1668449284.0999999</v>
      </c>
      <c r="CX89">
        <v>0</v>
      </c>
      <c r="CY89">
        <v>1668448751</v>
      </c>
      <c r="CZ89" t="s">
        <v>356</v>
      </c>
      <c r="DA89">
        <v>1668448748.5</v>
      </c>
      <c r="DB89">
        <v>1668448751</v>
      </c>
      <c r="DC89">
        <v>3</v>
      </c>
      <c r="DD89">
        <v>-0.189</v>
      </c>
      <c r="DE89">
        <v>6.0000000000000001E-3</v>
      </c>
      <c r="DF89">
        <v>2.7440000000000002</v>
      </c>
      <c r="DG89">
        <v>0.182</v>
      </c>
      <c r="DH89">
        <v>410</v>
      </c>
      <c r="DI89">
        <v>31</v>
      </c>
      <c r="DJ89">
        <v>0.83</v>
      </c>
      <c r="DK89">
        <v>0.24</v>
      </c>
      <c r="DL89">
        <v>1.0269130825670081</v>
      </c>
      <c r="DM89">
        <v>3.7362540716102378E-2</v>
      </c>
      <c r="DN89">
        <v>64.316599857751214</v>
      </c>
      <c r="DO89">
        <v>1</v>
      </c>
      <c r="DP89">
        <v>-3.8512407025702931E-2</v>
      </c>
      <c r="DQ89">
        <v>1.1561947283755169E-3</v>
      </c>
      <c r="DR89">
        <v>1.693475525426519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2</v>
      </c>
      <c r="DY89">
        <v>2</v>
      </c>
      <c r="DZ89" t="s">
        <v>357</v>
      </c>
      <c r="EA89">
        <v>3.29644</v>
      </c>
      <c r="EB89">
        <v>2.6254499999999998</v>
      </c>
      <c r="EC89">
        <v>0.110789</v>
      </c>
      <c r="ED89">
        <v>0.112521</v>
      </c>
      <c r="EE89">
        <v>0.13334599999999999</v>
      </c>
      <c r="EF89">
        <v>0.13123299999999999</v>
      </c>
      <c r="EG89">
        <v>26877.8</v>
      </c>
      <c r="EH89">
        <v>27455.200000000001</v>
      </c>
      <c r="EI89">
        <v>28122.7</v>
      </c>
      <c r="EJ89">
        <v>29777.4</v>
      </c>
      <c r="EK89">
        <v>33461</v>
      </c>
      <c r="EL89">
        <v>35951.9</v>
      </c>
      <c r="EM89">
        <v>39605.199999999997</v>
      </c>
      <c r="EN89">
        <v>42606.7</v>
      </c>
      <c r="EO89">
        <v>2.0926499999999999</v>
      </c>
      <c r="EP89">
        <v>2.1644299999999999</v>
      </c>
      <c r="EQ89">
        <v>0.13669999999999999</v>
      </c>
      <c r="ER89">
        <v>0</v>
      </c>
      <c r="ES89">
        <v>31.266100000000002</v>
      </c>
      <c r="ET89">
        <v>999.9</v>
      </c>
      <c r="EU89">
        <v>70.099999999999994</v>
      </c>
      <c r="EV89">
        <v>35.200000000000003</v>
      </c>
      <c r="EW89">
        <v>39.597299999999997</v>
      </c>
      <c r="EX89">
        <v>56.884500000000003</v>
      </c>
      <c r="EY89">
        <v>-4.3669900000000004</v>
      </c>
      <c r="EZ89">
        <v>2</v>
      </c>
      <c r="FA89">
        <v>0.49114799999999997</v>
      </c>
      <c r="FB89">
        <v>0.40654699999999999</v>
      </c>
      <c r="FC89">
        <v>20.2727</v>
      </c>
      <c r="FD89">
        <v>5.2193899999999998</v>
      </c>
      <c r="FE89">
        <v>12.004099999999999</v>
      </c>
      <c r="FF89">
        <v>4.98665</v>
      </c>
      <c r="FG89">
        <v>3.2845300000000002</v>
      </c>
      <c r="FH89">
        <v>9999</v>
      </c>
      <c r="FI89">
        <v>9999</v>
      </c>
      <c r="FJ89">
        <v>9999</v>
      </c>
      <c r="FK89">
        <v>999.9</v>
      </c>
      <c r="FL89">
        <v>1.8656900000000001</v>
      </c>
      <c r="FM89">
        <v>1.86205</v>
      </c>
      <c r="FN89">
        <v>1.8641700000000001</v>
      </c>
      <c r="FO89">
        <v>1.8602700000000001</v>
      </c>
      <c r="FP89">
        <v>1.86103</v>
      </c>
      <c r="FQ89">
        <v>1.86015</v>
      </c>
      <c r="FR89">
        <v>1.86185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3.004</v>
      </c>
      <c r="GH89">
        <v>0.18820000000000001</v>
      </c>
      <c r="GI89">
        <v>0.88714366665690214</v>
      </c>
      <c r="GJ89">
        <v>4.8896608494293911E-3</v>
      </c>
      <c r="GK89">
        <v>-7.8586513176592118E-7</v>
      </c>
      <c r="GL89">
        <v>-6.6906372272648557E-11</v>
      </c>
      <c r="GM89">
        <v>-0.1240552008387836</v>
      </c>
      <c r="GN89">
        <v>5.7626404307366264E-3</v>
      </c>
      <c r="GO89">
        <v>2.3938185246553831E-4</v>
      </c>
      <c r="GP89">
        <v>-3.5071084383927918E-6</v>
      </c>
      <c r="GQ89">
        <v>6</v>
      </c>
      <c r="GR89">
        <v>2073</v>
      </c>
      <c r="GS89">
        <v>4</v>
      </c>
      <c r="GT89">
        <v>35</v>
      </c>
      <c r="GU89">
        <v>8.9</v>
      </c>
      <c r="GV89">
        <v>8.9</v>
      </c>
      <c r="GW89">
        <v>1.54419</v>
      </c>
      <c r="GX89">
        <v>2.5756800000000002</v>
      </c>
      <c r="GY89">
        <v>2.04834</v>
      </c>
      <c r="GZ89">
        <v>2.6110799999999998</v>
      </c>
      <c r="HA89">
        <v>2.1972700000000001</v>
      </c>
      <c r="HB89">
        <v>2.3083499999999999</v>
      </c>
      <c r="HC89">
        <v>40.374499999999998</v>
      </c>
      <c r="HD89">
        <v>14.1495</v>
      </c>
      <c r="HE89">
        <v>18</v>
      </c>
      <c r="HF89">
        <v>603.70799999999997</v>
      </c>
      <c r="HG89">
        <v>731.78499999999997</v>
      </c>
      <c r="HH89">
        <v>31.0001</v>
      </c>
      <c r="HI89">
        <v>33.494999999999997</v>
      </c>
      <c r="HJ89">
        <v>30.000299999999999</v>
      </c>
      <c r="HK89">
        <v>33.363700000000001</v>
      </c>
      <c r="HL89">
        <v>33.344799999999999</v>
      </c>
      <c r="HM89">
        <v>30.9268</v>
      </c>
      <c r="HN89">
        <v>26.537500000000001</v>
      </c>
      <c r="HO89">
        <v>75.634100000000004</v>
      </c>
      <c r="HP89">
        <v>31</v>
      </c>
      <c r="HQ89">
        <v>498.23599999999999</v>
      </c>
      <c r="HR89">
        <v>31.687100000000001</v>
      </c>
      <c r="HS89">
        <v>98.963200000000001</v>
      </c>
      <c r="HT89">
        <v>98.758899999999997</v>
      </c>
    </row>
    <row r="90" spans="1:228" x14ac:dyDescent="0.2">
      <c r="A90">
        <v>75</v>
      </c>
      <c r="B90">
        <v>1668449288.0999999</v>
      </c>
      <c r="C90">
        <v>296</v>
      </c>
      <c r="D90" t="s">
        <v>507</v>
      </c>
      <c r="E90" t="s">
        <v>508</v>
      </c>
      <c r="F90">
        <v>4</v>
      </c>
      <c r="G90">
        <v>1668449286.0999999</v>
      </c>
      <c r="H90">
        <f t="shared" si="34"/>
        <v>7.4048196434198645E-4</v>
      </c>
      <c r="I90">
        <f t="shared" si="35"/>
        <v>0.74048196434198643</v>
      </c>
      <c r="J90">
        <f t="shared" si="36"/>
        <v>4.498951240674935</v>
      </c>
      <c r="K90">
        <f t="shared" si="37"/>
        <v>476.25014285714281</v>
      </c>
      <c r="L90">
        <f t="shared" si="38"/>
        <v>268.35888787041534</v>
      </c>
      <c r="M90">
        <f t="shared" si="39"/>
        <v>27.159482378482679</v>
      </c>
      <c r="N90">
        <f t="shared" si="40"/>
        <v>48.199288144778407</v>
      </c>
      <c r="O90">
        <f t="shared" si="41"/>
        <v>3.6922322806684484E-2</v>
      </c>
      <c r="P90">
        <f t="shared" si="42"/>
        <v>3.6837225380683081</v>
      </c>
      <c r="Q90">
        <f t="shared" si="43"/>
        <v>3.6717953619733262E-2</v>
      </c>
      <c r="R90">
        <f t="shared" si="44"/>
        <v>2.2966988293229209E-2</v>
      </c>
      <c r="S90">
        <f t="shared" si="45"/>
        <v>226.10249237750804</v>
      </c>
      <c r="T90">
        <f t="shared" si="46"/>
        <v>33.84961973228372</v>
      </c>
      <c r="U90">
        <f t="shared" si="47"/>
        <v>33.48151428571429</v>
      </c>
      <c r="V90">
        <f t="shared" si="48"/>
        <v>5.190413179542305</v>
      </c>
      <c r="W90">
        <f t="shared" si="49"/>
        <v>64.263455579823386</v>
      </c>
      <c r="X90">
        <f t="shared" si="50"/>
        <v>3.2343704229882042</v>
      </c>
      <c r="Y90">
        <f t="shared" si="51"/>
        <v>5.0329855340111678</v>
      </c>
      <c r="Z90">
        <f t="shared" si="52"/>
        <v>1.9560427565541008</v>
      </c>
      <c r="AA90">
        <f t="shared" si="53"/>
        <v>-32.655254627481604</v>
      </c>
      <c r="AB90">
        <f t="shared" si="54"/>
        <v>-109.02683326246553</v>
      </c>
      <c r="AC90">
        <f t="shared" si="55"/>
        <v>-6.7920907278779454</v>
      </c>
      <c r="AD90">
        <f t="shared" si="56"/>
        <v>77.628313759682968</v>
      </c>
      <c r="AE90">
        <f t="shared" si="57"/>
        <v>28.941994047896216</v>
      </c>
      <c r="AF90">
        <f t="shared" si="58"/>
        <v>0.74976569663316872</v>
      </c>
      <c r="AG90">
        <f t="shared" si="59"/>
        <v>4.498951240674935</v>
      </c>
      <c r="AH90">
        <v>503.79179772121239</v>
      </c>
      <c r="AI90">
        <v>494.63689696969669</v>
      </c>
      <c r="AJ90">
        <v>1.773860173160078</v>
      </c>
      <c r="AK90">
        <v>66.64</v>
      </c>
      <c r="AL90">
        <f t="shared" si="60"/>
        <v>0.74048196434198643</v>
      </c>
      <c r="AM90">
        <v>31.66223754857349</v>
      </c>
      <c r="AN90">
        <v>31.95998351648355</v>
      </c>
      <c r="AO90">
        <v>-1.4808376420045791E-6</v>
      </c>
      <c r="AP90">
        <v>87.468879537320859</v>
      </c>
      <c r="AQ90">
        <v>74</v>
      </c>
      <c r="AR90">
        <v>11</v>
      </c>
      <c r="AS90">
        <f t="shared" si="61"/>
        <v>1</v>
      </c>
      <c r="AT90">
        <f t="shared" si="62"/>
        <v>0</v>
      </c>
      <c r="AU90">
        <f t="shared" si="63"/>
        <v>47406.151039808945</v>
      </c>
      <c r="AV90">
        <f t="shared" si="64"/>
        <v>1199.9328571428571</v>
      </c>
      <c r="AW90">
        <f t="shared" si="65"/>
        <v>1025.8675421645119</v>
      </c>
      <c r="AX90">
        <f t="shared" si="66"/>
        <v>0.85493745425655765</v>
      </c>
      <c r="AY90">
        <f t="shared" si="67"/>
        <v>0.18842928671515624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1668449286.0999999</v>
      </c>
      <c r="BF90">
        <v>476.25014285714281</v>
      </c>
      <c r="BG90">
        <v>488.4198571428571</v>
      </c>
      <c r="BH90">
        <v>31.95834285714286</v>
      </c>
      <c r="BI90">
        <v>31.656871428571431</v>
      </c>
      <c r="BJ90">
        <v>473.23214285714278</v>
      </c>
      <c r="BK90">
        <v>31.770157142857141</v>
      </c>
      <c r="BL90">
        <v>650.03571428571433</v>
      </c>
      <c r="BM90">
        <v>101.1058571428571</v>
      </c>
      <c r="BN90">
        <v>9.9966871428571413E-2</v>
      </c>
      <c r="BO90">
        <v>32.93252857142857</v>
      </c>
      <c r="BP90">
        <v>33.48151428571429</v>
      </c>
      <c r="BQ90">
        <v>999.89999999999986</v>
      </c>
      <c r="BR90">
        <v>0</v>
      </c>
      <c r="BS90">
        <v>0</v>
      </c>
      <c r="BT90">
        <v>9016.1614285714277</v>
      </c>
      <c r="BU90">
        <v>0</v>
      </c>
      <c r="BV90">
        <v>66.630800000000008</v>
      </c>
      <c r="BW90">
        <v>-12.169614285714291</v>
      </c>
      <c r="BX90">
        <v>491.97285714285709</v>
      </c>
      <c r="BY90">
        <v>504.38728571428572</v>
      </c>
      <c r="BZ90">
        <v>0.30145228571428567</v>
      </c>
      <c r="CA90">
        <v>488.4198571428571</v>
      </c>
      <c r="CB90">
        <v>31.656871428571431</v>
      </c>
      <c r="CC90">
        <v>3.2311800000000011</v>
      </c>
      <c r="CD90">
        <v>3.200701428571429</v>
      </c>
      <c r="CE90">
        <v>25.269771428571431</v>
      </c>
      <c r="CF90">
        <v>25.110571428571429</v>
      </c>
      <c r="CG90">
        <v>1199.9328571428571</v>
      </c>
      <c r="CH90">
        <v>0.50000128571428559</v>
      </c>
      <c r="CI90">
        <v>0.49999871428571441</v>
      </c>
      <c r="CJ90">
        <v>0</v>
      </c>
      <c r="CK90">
        <v>1354.63</v>
      </c>
      <c r="CL90">
        <v>4.9990899999999998</v>
      </c>
      <c r="CM90">
        <v>15077.2</v>
      </c>
      <c r="CN90">
        <v>9557.3142857142866</v>
      </c>
      <c r="CO90">
        <v>42.561999999999998</v>
      </c>
      <c r="CP90">
        <v>44.311999999999998</v>
      </c>
      <c r="CQ90">
        <v>43.311999999999998</v>
      </c>
      <c r="CR90">
        <v>43.375</v>
      </c>
      <c r="CS90">
        <v>43.936999999999998</v>
      </c>
      <c r="CT90">
        <v>597.46857142857152</v>
      </c>
      <c r="CU90">
        <v>597.46428571428567</v>
      </c>
      <c r="CV90">
        <v>0</v>
      </c>
      <c r="CW90">
        <v>1668449288.3</v>
      </c>
      <c r="CX90">
        <v>0</v>
      </c>
      <c r="CY90">
        <v>1668448751</v>
      </c>
      <c r="CZ90" t="s">
        <v>356</v>
      </c>
      <c r="DA90">
        <v>1668448748.5</v>
      </c>
      <c r="DB90">
        <v>1668448751</v>
      </c>
      <c r="DC90">
        <v>3</v>
      </c>
      <c r="DD90">
        <v>-0.189</v>
      </c>
      <c r="DE90">
        <v>6.0000000000000001E-3</v>
      </c>
      <c r="DF90">
        <v>2.7440000000000002</v>
      </c>
      <c r="DG90">
        <v>0.182</v>
      </c>
      <c r="DH90">
        <v>410</v>
      </c>
      <c r="DI90">
        <v>31</v>
      </c>
      <c r="DJ90">
        <v>0.83</v>
      </c>
      <c r="DK90">
        <v>0.24</v>
      </c>
      <c r="DL90">
        <v>1.0233933448907311</v>
      </c>
      <c r="DM90">
        <v>3.7288874392929307E-2</v>
      </c>
      <c r="DN90">
        <v>64.30836198594163</v>
      </c>
      <c r="DO90">
        <v>1</v>
      </c>
      <c r="DP90">
        <v>-3.8422533182018867E-2</v>
      </c>
      <c r="DQ90">
        <v>1.1571074684623181E-3</v>
      </c>
      <c r="DR90">
        <v>1.69325805564068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2</v>
      </c>
      <c r="DY90">
        <v>2</v>
      </c>
      <c r="DZ90" t="s">
        <v>357</v>
      </c>
      <c r="EA90">
        <v>3.2963200000000001</v>
      </c>
      <c r="EB90">
        <v>2.6252900000000001</v>
      </c>
      <c r="EC90">
        <v>0.111972</v>
      </c>
      <c r="ED90">
        <v>0.113705</v>
      </c>
      <c r="EE90">
        <v>0.133358</v>
      </c>
      <c r="EF90">
        <v>0.131191</v>
      </c>
      <c r="EG90">
        <v>26842.400000000001</v>
      </c>
      <c r="EH90">
        <v>27418.6</v>
      </c>
      <c r="EI90">
        <v>28123.200000000001</v>
      </c>
      <c r="EJ90">
        <v>29777.599999999999</v>
      </c>
      <c r="EK90">
        <v>33460.800000000003</v>
      </c>
      <c r="EL90">
        <v>35953.9</v>
      </c>
      <c r="EM90">
        <v>39605.300000000003</v>
      </c>
      <c r="EN90">
        <v>42606.9</v>
      </c>
      <c r="EO90">
        <v>2.0926999999999998</v>
      </c>
      <c r="EP90">
        <v>2.1643500000000002</v>
      </c>
      <c r="EQ90">
        <v>0.13725799999999999</v>
      </c>
      <c r="ER90">
        <v>0</v>
      </c>
      <c r="ES90">
        <v>31.264900000000001</v>
      </c>
      <c r="ET90">
        <v>999.9</v>
      </c>
      <c r="EU90">
        <v>70.099999999999994</v>
      </c>
      <c r="EV90">
        <v>35.200000000000003</v>
      </c>
      <c r="EW90">
        <v>39.596600000000002</v>
      </c>
      <c r="EX90">
        <v>56.884500000000003</v>
      </c>
      <c r="EY90">
        <v>-4.3349399999999996</v>
      </c>
      <c r="EZ90">
        <v>2</v>
      </c>
      <c r="FA90">
        <v>0.49120200000000003</v>
      </c>
      <c r="FB90">
        <v>0.40699299999999999</v>
      </c>
      <c r="FC90">
        <v>20.2728</v>
      </c>
      <c r="FD90">
        <v>5.2190899999999996</v>
      </c>
      <c r="FE90">
        <v>12.004</v>
      </c>
      <c r="FF90">
        <v>4.98665</v>
      </c>
      <c r="FG90">
        <v>3.2844500000000001</v>
      </c>
      <c r="FH90">
        <v>9999</v>
      </c>
      <c r="FI90">
        <v>9999</v>
      </c>
      <c r="FJ90">
        <v>9999</v>
      </c>
      <c r="FK90">
        <v>999.9</v>
      </c>
      <c r="FL90">
        <v>1.8656900000000001</v>
      </c>
      <c r="FM90">
        <v>1.86206</v>
      </c>
      <c r="FN90">
        <v>1.8641700000000001</v>
      </c>
      <c r="FO90">
        <v>1.8602700000000001</v>
      </c>
      <c r="FP90">
        <v>1.8610100000000001</v>
      </c>
      <c r="FQ90">
        <v>1.8601700000000001</v>
      </c>
      <c r="FR90">
        <v>1.8618600000000001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3.032</v>
      </c>
      <c r="GH90">
        <v>0.18820000000000001</v>
      </c>
      <c r="GI90">
        <v>0.88714366665690214</v>
      </c>
      <c r="GJ90">
        <v>4.8896608494293911E-3</v>
      </c>
      <c r="GK90">
        <v>-7.8586513176592118E-7</v>
      </c>
      <c r="GL90">
        <v>-6.6906372272648557E-11</v>
      </c>
      <c r="GM90">
        <v>-0.1240552008387836</v>
      </c>
      <c r="GN90">
        <v>5.7626404307366264E-3</v>
      </c>
      <c r="GO90">
        <v>2.3938185246553831E-4</v>
      </c>
      <c r="GP90">
        <v>-3.5071084383927918E-6</v>
      </c>
      <c r="GQ90">
        <v>6</v>
      </c>
      <c r="GR90">
        <v>2073</v>
      </c>
      <c r="GS90">
        <v>4</v>
      </c>
      <c r="GT90">
        <v>35</v>
      </c>
      <c r="GU90">
        <v>9</v>
      </c>
      <c r="GV90">
        <v>9</v>
      </c>
      <c r="GW90">
        <v>1.56128</v>
      </c>
      <c r="GX90">
        <v>2.5756800000000002</v>
      </c>
      <c r="GY90">
        <v>2.04834</v>
      </c>
      <c r="GZ90">
        <v>2.6122999999999998</v>
      </c>
      <c r="HA90">
        <v>2.1972700000000001</v>
      </c>
      <c r="HB90">
        <v>2.32666</v>
      </c>
      <c r="HC90">
        <v>40.374499999999998</v>
      </c>
      <c r="HD90">
        <v>14.158300000000001</v>
      </c>
      <c r="HE90">
        <v>18</v>
      </c>
      <c r="HF90">
        <v>603.75199999999995</v>
      </c>
      <c r="HG90">
        <v>731.73299999999995</v>
      </c>
      <c r="HH90">
        <v>31</v>
      </c>
      <c r="HI90">
        <v>33.496899999999997</v>
      </c>
      <c r="HJ90">
        <v>30.000299999999999</v>
      </c>
      <c r="HK90">
        <v>33.3645</v>
      </c>
      <c r="HL90">
        <v>33.346499999999999</v>
      </c>
      <c r="HM90">
        <v>31.276499999999999</v>
      </c>
      <c r="HN90">
        <v>26.537500000000001</v>
      </c>
      <c r="HO90">
        <v>75.634100000000004</v>
      </c>
      <c r="HP90">
        <v>31</v>
      </c>
      <c r="HQ90">
        <v>504.983</v>
      </c>
      <c r="HR90">
        <v>31.687000000000001</v>
      </c>
      <c r="HS90">
        <v>98.964200000000005</v>
      </c>
      <c r="HT90">
        <v>98.759299999999996</v>
      </c>
    </row>
    <row r="91" spans="1:228" x14ac:dyDescent="0.2">
      <c r="A91">
        <v>76</v>
      </c>
      <c r="B91">
        <v>1668449291.5999999</v>
      </c>
      <c r="C91">
        <v>299.5</v>
      </c>
      <c r="D91" t="s">
        <v>509</v>
      </c>
      <c r="E91" t="s">
        <v>510</v>
      </c>
      <c r="F91">
        <v>4</v>
      </c>
      <c r="G91">
        <v>1668449289.5285721</v>
      </c>
      <c r="H91">
        <f t="shared" si="34"/>
        <v>7.6502082452140324E-4</v>
      </c>
      <c r="I91">
        <f t="shared" si="35"/>
        <v>0.76502082452140319</v>
      </c>
      <c r="J91">
        <f t="shared" si="36"/>
        <v>5.0316114317420473</v>
      </c>
      <c r="K91">
        <f t="shared" si="37"/>
        <v>482.07357142857148</v>
      </c>
      <c r="L91">
        <f t="shared" si="38"/>
        <v>257.71357211182379</v>
      </c>
      <c r="M91">
        <f t="shared" si="39"/>
        <v>26.081994371215409</v>
      </c>
      <c r="N91">
        <f t="shared" si="40"/>
        <v>48.788428461408323</v>
      </c>
      <c r="O91">
        <f t="shared" si="41"/>
        <v>3.8086985271428848E-2</v>
      </c>
      <c r="P91">
        <f t="shared" si="42"/>
        <v>3.6793388224220127</v>
      </c>
      <c r="Q91">
        <f t="shared" si="43"/>
        <v>3.7869303187019678E-2</v>
      </c>
      <c r="R91">
        <f t="shared" si="44"/>
        <v>2.3687768466694473E-2</v>
      </c>
      <c r="S91">
        <f t="shared" si="45"/>
        <v>226.11813951896235</v>
      </c>
      <c r="T91">
        <f t="shared" si="46"/>
        <v>33.849970025721568</v>
      </c>
      <c r="U91">
        <f t="shared" si="47"/>
        <v>33.493485714285711</v>
      </c>
      <c r="V91">
        <f t="shared" si="48"/>
        <v>5.1938932971038527</v>
      </c>
      <c r="W91">
        <f t="shared" si="49"/>
        <v>64.250505960863237</v>
      </c>
      <c r="X91">
        <f t="shared" si="50"/>
        <v>3.2345160182047015</v>
      </c>
      <c r="Y91">
        <f t="shared" si="51"/>
        <v>5.0342265322781037</v>
      </c>
      <c r="Z91">
        <f t="shared" si="52"/>
        <v>1.9593772788991513</v>
      </c>
      <c r="AA91">
        <f t="shared" si="53"/>
        <v>-33.737418361393885</v>
      </c>
      <c r="AB91">
        <f t="shared" si="54"/>
        <v>-110.40179497997659</v>
      </c>
      <c r="AC91">
        <f t="shared" si="55"/>
        <v>-6.8864936546318898</v>
      </c>
      <c r="AD91">
        <f t="shared" si="56"/>
        <v>75.092432522959996</v>
      </c>
      <c r="AE91">
        <f t="shared" si="57"/>
        <v>29.017089596071628</v>
      </c>
      <c r="AF91">
        <f t="shared" si="58"/>
        <v>0.78531978919843215</v>
      </c>
      <c r="AG91">
        <f t="shared" si="59"/>
        <v>5.0316114317420473</v>
      </c>
      <c r="AH91">
        <v>509.97750350129871</v>
      </c>
      <c r="AI91">
        <v>500.72430909090878</v>
      </c>
      <c r="AJ91">
        <v>1.7418032900431371</v>
      </c>
      <c r="AK91">
        <v>66.64</v>
      </c>
      <c r="AL91">
        <f t="shared" si="60"/>
        <v>0.76502082452140319</v>
      </c>
      <c r="AM91">
        <v>31.65135667396185</v>
      </c>
      <c r="AN91">
        <v>31.958821978021991</v>
      </c>
      <c r="AO91">
        <v>2.96134180064902E-5</v>
      </c>
      <c r="AP91">
        <v>87.468879537320859</v>
      </c>
      <c r="AQ91">
        <v>74</v>
      </c>
      <c r="AR91">
        <v>11</v>
      </c>
      <c r="AS91">
        <f t="shared" si="61"/>
        <v>1</v>
      </c>
      <c r="AT91">
        <f t="shared" si="62"/>
        <v>0</v>
      </c>
      <c r="AU91">
        <f t="shared" si="63"/>
        <v>47327.077055536334</v>
      </c>
      <c r="AV91">
        <f t="shared" si="64"/>
        <v>1200.025714285714</v>
      </c>
      <c r="AW91">
        <f t="shared" si="65"/>
        <v>1025.9459707352135</v>
      </c>
      <c r="AX91">
        <f t="shared" si="66"/>
        <v>0.8549366555414879</v>
      </c>
      <c r="AY91">
        <f t="shared" si="67"/>
        <v>0.18842774519507163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1668449289.5285721</v>
      </c>
      <c r="BF91">
        <v>482.07357142857148</v>
      </c>
      <c r="BG91">
        <v>494.28414285714268</v>
      </c>
      <c r="BH91">
        <v>31.95992857142857</v>
      </c>
      <c r="BI91">
        <v>31.64414285714286</v>
      </c>
      <c r="BJ91">
        <v>479.03185714285718</v>
      </c>
      <c r="BK91">
        <v>31.771728571428579</v>
      </c>
      <c r="BL91">
        <v>649.99671428571423</v>
      </c>
      <c r="BM91">
        <v>101.1052857142857</v>
      </c>
      <c r="BN91">
        <v>0.1000724571428572</v>
      </c>
      <c r="BO91">
        <v>32.936914285714288</v>
      </c>
      <c r="BP91">
        <v>33.493485714285711</v>
      </c>
      <c r="BQ91">
        <v>999.89999999999986</v>
      </c>
      <c r="BR91">
        <v>0</v>
      </c>
      <c r="BS91">
        <v>0</v>
      </c>
      <c r="BT91">
        <v>9001.0700000000015</v>
      </c>
      <c r="BU91">
        <v>0</v>
      </c>
      <c r="BV91">
        <v>66.557871428571417</v>
      </c>
      <c r="BW91">
        <v>-12.210657142857141</v>
      </c>
      <c r="BX91">
        <v>497.98928571428581</v>
      </c>
      <c r="BY91">
        <v>510.43671428571429</v>
      </c>
      <c r="BZ91">
        <v>0.315772</v>
      </c>
      <c r="CA91">
        <v>494.28414285714268</v>
      </c>
      <c r="CB91">
        <v>31.64414285714286</v>
      </c>
      <c r="CC91">
        <v>3.2313200000000002</v>
      </c>
      <c r="CD91">
        <v>3.1993942857142859</v>
      </c>
      <c r="CE91">
        <v>25.270485714285709</v>
      </c>
      <c r="CF91">
        <v>25.10371428571429</v>
      </c>
      <c r="CG91">
        <v>1200.025714285714</v>
      </c>
      <c r="CH91">
        <v>0.50002871428571427</v>
      </c>
      <c r="CI91">
        <v>0.49997128571428562</v>
      </c>
      <c r="CJ91">
        <v>0</v>
      </c>
      <c r="CK91">
        <v>1354.255714285714</v>
      </c>
      <c r="CL91">
        <v>4.9990899999999998</v>
      </c>
      <c r="CM91">
        <v>15074.485714285711</v>
      </c>
      <c r="CN91">
        <v>9558.1642857142851</v>
      </c>
      <c r="CO91">
        <v>42.561999999999998</v>
      </c>
      <c r="CP91">
        <v>44.311999999999998</v>
      </c>
      <c r="CQ91">
        <v>43.338999999999999</v>
      </c>
      <c r="CR91">
        <v>43.375</v>
      </c>
      <c r="CS91">
        <v>43.936999999999998</v>
      </c>
      <c r="CT91">
        <v>597.54714285714283</v>
      </c>
      <c r="CU91">
        <v>597.4785714285714</v>
      </c>
      <c r="CV91">
        <v>0</v>
      </c>
      <c r="CW91">
        <v>1668449291.9000001</v>
      </c>
      <c r="CX91">
        <v>0</v>
      </c>
      <c r="CY91">
        <v>1668448751</v>
      </c>
      <c r="CZ91" t="s">
        <v>356</v>
      </c>
      <c r="DA91">
        <v>1668448748.5</v>
      </c>
      <c r="DB91">
        <v>1668448751</v>
      </c>
      <c r="DC91">
        <v>3</v>
      </c>
      <c r="DD91">
        <v>-0.189</v>
      </c>
      <c r="DE91">
        <v>6.0000000000000001E-3</v>
      </c>
      <c r="DF91">
        <v>2.7440000000000002</v>
      </c>
      <c r="DG91">
        <v>0.182</v>
      </c>
      <c r="DH91">
        <v>410</v>
      </c>
      <c r="DI91">
        <v>31</v>
      </c>
      <c r="DJ91">
        <v>0.83</v>
      </c>
      <c r="DK91">
        <v>0.24</v>
      </c>
      <c r="DL91">
        <v>1.0198580545732721</v>
      </c>
      <c r="DM91">
        <v>3.721498552974481E-2</v>
      </c>
      <c r="DN91">
        <v>64.300130843082272</v>
      </c>
      <c r="DO91">
        <v>1</v>
      </c>
      <c r="DP91">
        <v>-3.8328339454173341E-2</v>
      </c>
      <c r="DQ91">
        <v>1.158089241294065E-3</v>
      </c>
      <c r="DR91">
        <v>1.6930415576452711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2</v>
      </c>
      <c r="DY91">
        <v>2</v>
      </c>
      <c r="DZ91" t="s">
        <v>357</v>
      </c>
      <c r="EA91">
        <v>3.2965</v>
      </c>
      <c r="EB91">
        <v>2.6253099999999998</v>
      </c>
      <c r="EC91">
        <v>0.112996</v>
      </c>
      <c r="ED91">
        <v>0.114703</v>
      </c>
      <c r="EE91">
        <v>0.13334299999999999</v>
      </c>
      <c r="EF91">
        <v>0.13117999999999999</v>
      </c>
      <c r="EG91">
        <v>26810.9</v>
      </c>
      <c r="EH91">
        <v>27387.5</v>
      </c>
      <c r="EI91">
        <v>28122.6</v>
      </c>
      <c r="EJ91">
        <v>29777.3</v>
      </c>
      <c r="EK91">
        <v>33461.199999999997</v>
      </c>
      <c r="EL91">
        <v>35954.1</v>
      </c>
      <c r="EM91">
        <v>39605.1</v>
      </c>
      <c r="EN91">
        <v>42606.5</v>
      </c>
      <c r="EO91">
        <v>2.0931999999999999</v>
      </c>
      <c r="EP91">
        <v>2.1642700000000001</v>
      </c>
      <c r="EQ91">
        <v>0.137575</v>
      </c>
      <c r="ER91">
        <v>0</v>
      </c>
      <c r="ES91">
        <v>31.2668</v>
      </c>
      <c r="ET91">
        <v>999.9</v>
      </c>
      <c r="EU91">
        <v>70.099999999999994</v>
      </c>
      <c r="EV91">
        <v>35.200000000000003</v>
      </c>
      <c r="EW91">
        <v>39.598799999999997</v>
      </c>
      <c r="EX91">
        <v>56.944499999999998</v>
      </c>
      <c r="EY91">
        <v>-4.3549699999999998</v>
      </c>
      <c r="EZ91">
        <v>2</v>
      </c>
      <c r="FA91">
        <v>0.49144100000000002</v>
      </c>
      <c r="FB91">
        <v>0.40718700000000002</v>
      </c>
      <c r="FC91">
        <v>20.273</v>
      </c>
      <c r="FD91">
        <v>5.2199900000000001</v>
      </c>
      <c r="FE91">
        <v>12.004</v>
      </c>
      <c r="FF91">
        <v>4.98705</v>
      </c>
      <c r="FG91">
        <v>3.2846299999999999</v>
      </c>
      <c r="FH91">
        <v>9999</v>
      </c>
      <c r="FI91">
        <v>9999</v>
      </c>
      <c r="FJ91">
        <v>9999</v>
      </c>
      <c r="FK91">
        <v>999.9</v>
      </c>
      <c r="FL91">
        <v>1.8656900000000001</v>
      </c>
      <c r="FM91">
        <v>1.86209</v>
      </c>
      <c r="FN91">
        <v>1.8641700000000001</v>
      </c>
      <c r="FO91">
        <v>1.8603099999999999</v>
      </c>
      <c r="FP91">
        <v>1.8610100000000001</v>
      </c>
      <c r="FQ91">
        <v>1.8601799999999999</v>
      </c>
      <c r="FR91">
        <v>1.86188</v>
      </c>
      <c r="FS91">
        <v>1.8583799999999999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3.056</v>
      </c>
      <c r="GH91">
        <v>0.18820000000000001</v>
      </c>
      <c r="GI91">
        <v>0.88714366665690214</v>
      </c>
      <c r="GJ91">
        <v>4.8896608494293911E-3</v>
      </c>
      <c r="GK91">
        <v>-7.8586513176592118E-7</v>
      </c>
      <c r="GL91">
        <v>-6.6906372272648557E-11</v>
      </c>
      <c r="GM91">
        <v>-0.1240552008387836</v>
      </c>
      <c r="GN91">
        <v>5.7626404307366264E-3</v>
      </c>
      <c r="GO91">
        <v>2.3938185246553831E-4</v>
      </c>
      <c r="GP91">
        <v>-3.5071084383927918E-6</v>
      </c>
      <c r="GQ91">
        <v>6</v>
      </c>
      <c r="GR91">
        <v>2073</v>
      </c>
      <c r="GS91">
        <v>4</v>
      </c>
      <c r="GT91">
        <v>35</v>
      </c>
      <c r="GU91">
        <v>9.1</v>
      </c>
      <c r="GV91">
        <v>9</v>
      </c>
      <c r="GW91">
        <v>1.5759300000000001</v>
      </c>
      <c r="GX91">
        <v>2.5708000000000002</v>
      </c>
      <c r="GY91">
        <v>2.04834</v>
      </c>
      <c r="GZ91">
        <v>2.6122999999999998</v>
      </c>
      <c r="HA91">
        <v>2.1972700000000001</v>
      </c>
      <c r="HB91">
        <v>2.35107</v>
      </c>
      <c r="HC91">
        <v>40.374499999999998</v>
      </c>
      <c r="HD91">
        <v>14.1671</v>
      </c>
      <c r="HE91">
        <v>18</v>
      </c>
      <c r="HF91">
        <v>604.149</v>
      </c>
      <c r="HG91">
        <v>731.678</v>
      </c>
      <c r="HH91">
        <v>31.0001</v>
      </c>
      <c r="HI91">
        <v>33.497700000000002</v>
      </c>
      <c r="HJ91">
        <v>30.000399999999999</v>
      </c>
      <c r="HK91">
        <v>33.367100000000001</v>
      </c>
      <c r="HL91">
        <v>33.347700000000003</v>
      </c>
      <c r="HM91">
        <v>31.578600000000002</v>
      </c>
      <c r="HN91">
        <v>26.537500000000001</v>
      </c>
      <c r="HO91">
        <v>75.634100000000004</v>
      </c>
      <c r="HP91">
        <v>31</v>
      </c>
      <c r="HQ91">
        <v>511.74200000000002</v>
      </c>
      <c r="HR91">
        <v>31.696999999999999</v>
      </c>
      <c r="HS91">
        <v>98.962900000000005</v>
      </c>
      <c r="HT91">
        <v>98.758499999999998</v>
      </c>
    </row>
    <row r="92" spans="1:228" x14ac:dyDescent="0.2">
      <c r="A92">
        <v>77</v>
      </c>
      <c r="B92">
        <v>1668449295.5999999</v>
      </c>
      <c r="C92">
        <v>303.5</v>
      </c>
      <c r="D92" t="s">
        <v>511</v>
      </c>
      <c r="E92" t="s">
        <v>512</v>
      </c>
      <c r="F92">
        <v>4</v>
      </c>
      <c r="G92">
        <v>1668449293.5999999</v>
      </c>
      <c r="H92">
        <f t="shared" si="34"/>
        <v>7.6867893457610624E-4</v>
      </c>
      <c r="I92">
        <f t="shared" si="35"/>
        <v>0.76867893457610625</v>
      </c>
      <c r="J92">
        <f t="shared" si="36"/>
        <v>4.8319813716086122</v>
      </c>
      <c r="K92">
        <f t="shared" si="37"/>
        <v>488.95057142857138</v>
      </c>
      <c r="L92">
        <f t="shared" si="38"/>
        <v>273.35484502430029</v>
      </c>
      <c r="M92">
        <f t="shared" si="39"/>
        <v>27.665120517078872</v>
      </c>
      <c r="N92">
        <f t="shared" si="40"/>
        <v>49.484677998897425</v>
      </c>
      <c r="O92">
        <f t="shared" si="41"/>
        <v>3.8221478817556297E-2</v>
      </c>
      <c r="P92">
        <f t="shared" si="42"/>
        <v>3.6849742267531709</v>
      </c>
      <c r="Q92">
        <f t="shared" si="43"/>
        <v>3.8002594602553404E-2</v>
      </c>
      <c r="R92">
        <f t="shared" si="44"/>
        <v>2.3771182827942071E-2</v>
      </c>
      <c r="S92">
        <f t="shared" si="45"/>
        <v>226.121369662636</v>
      </c>
      <c r="T92">
        <f t="shared" si="46"/>
        <v>33.854002925354671</v>
      </c>
      <c r="U92">
        <f t="shared" si="47"/>
        <v>33.499842857142859</v>
      </c>
      <c r="V92">
        <f t="shared" si="48"/>
        <v>5.195742155837201</v>
      </c>
      <c r="W92">
        <f t="shared" si="49"/>
        <v>64.21629886246069</v>
      </c>
      <c r="X92">
        <f t="shared" si="50"/>
        <v>3.2339026637263308</v>
      </c>
      <c r="Y92">
        <f t="shared" si="51"/>
        <v>5.0359530539945094</v>
      </c>
      <c r="Z92">
        <f t="shared" si="52"/>
        <v>1.9618394921108702</v>
      </c>
      <c r="AA92">
        <f t="shared" si="53"/>
        <v>-33.898741014806284</v>
      </c>
      <c r="AB92">
        <f t="shared" si="54"/>
        <v>-110.62197535321187</v>
      </c>
      <c r="AC92">
        <f t="shared" si="55"/>
        <v>-6.8900957315227851</v>
      </c>
      <c r="AD92">
        <f t="shared" si="56"/>
        <v>74.710557563095051</v>
      </c>
      <c r="AE92">
        <f t="shared" si="57"/>
        <v>28.612075608184664</v>
      </c>
      <c r="AF92">
        <f t="shared" si="58"/>
        <v>0.76743131504557416</v>
      </c>
      <c r="AG92">
        <f t="shared" si="59"/>
        <v>4.8319813716086122</v>
      </c>
      <c r="AH92">
        <v>516.77175056623389</v>
      </c>
      <c r="AI92">
        <v>507.67264242424221</v>
      </c>
      <c r="AJ92">
        <v>1.724871861471662</v>
      </c>
      <c r="AK92">
        <v>66.64</v>
      </c>
      <c r="AL92">
        <f t="shared" si="60"/>
        <v>0.76867893457610625</v>
      </c>
      <c r="AM92">
        <v>31.643187338994171</v>
      </c>
      <c r="AN92">
        <v>31.952486813186809</v>
      </c>
      <c r="AO92">
        <v>-3.4242549117269919E-5</v>
      </c>
      <c r="AP92">
        <v>87.468879537320859</v>
      </c>
      <c r="AQ92">
        <v>74</v>
      </c>
      <c r="AR92">
        <v>11</v>
      </c>
      <c r="AS92">
        <f t="shared" si="61"/>
        <v>1</v>
      </c>
      <c r="AT92">
        <f t="shared" si="62"/>
        <v>0</v>
      </c>
      <c r="AU92">
        <f t="shared" si="63"/>
        <v>47426.914630252984</v>
      </c>
      <c r="AV92">
        <f t="shared" si="64"/>
        <v>1200.037142857143</v>
      </c>
      <c r="AW92">
        <f t="shared" si="65"/>
        <v>1025.9562993070654</v>
      </c>
      <c r="AX92">
        <f t="shared" si="66"/>
        <v>0.85493712041644621</v>
      </c>
      <c r="AY92">
        <f t="shared" si="67"/>
        <v>0.1884286424037413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1668449293.5999999</v>
      </c>
      <c r="BF92">
        <v>488.95057142857138</v>
      </c>
      <c r="BG92">
        <v>500.99228571428557</v>
      </c>
      <c r="BH92">
        <v>31.953700000000001</v>
      </c>
      <c r="BI92">
        <v>31.64508571428572</v>
      </c>
      <c r="BJ92">
        <v>485.88042857142858</v>
      </c>
      <c r="BK92">
        <v>31.765599999999999</v>
      </c>
      <c r="BL92">
        <v>649.95514285714285</v>
      </c>
      <c r="BM92">
        <v>101.1062857142857</v>
      </c>
      <c r="BN92">
        <v>9.9604800000000007E-2</v>
      </c>
      <c r="BO92">
        <v>32.943014285714277</v>
      </c>
      <c r="BP92">
        <v>33.499842857142859</v>
      </c>
      <c r="BQ92">
        <v>999.89999999999986</v>
      </c>
      <c r="BR92">
        <v>0</v>
      </c>
      <c r="BS92">
        <v>0</v>
      </c>
      <c r="BT92">
        <v>9020.4485714285711</v>
      </c>
      <c r="BU92">
        <v>0</v>
      </c>
      <c r="BV92">
        <v>66.413957142857143</v>
      </c>
      <c r="BW92">
        <v>-12.041957142857139</v>
      </c>
      <c r="BX92">
        <v>505.09014285714289</v>
      </c>
      <c r="BY92">
        <v>517.36442857142868</v>
      </c>
      <c r="BZ92">
        <v>0.30861214285714278</v>
      </c>
      <c r="CA92">
        <v>500.99228571428557</v>
      </c>
      <c r="CB92">
        <v>31.64508571428572</v>
      </c>
      <c r="CC92">
        <v>3.2307257142857142</v>
      </c>
      <c r="CD92">
        <v>3.1995242857142849</v>
      </c>
      <c r="CE92">
        <v>25.267428571428571</v>
      </c>
      <c r="CF92">
        <v>25.104414285714281</v>
      </c>
      <c r="CG92">
        <v>1200.037142857143</v>
      </c>
      <c r="CH92">
        <v>0.50001314285714282</v>
      </c>
      <c r="CI92">
        <v>0.49998685714285718</v>
      </c>
      <c r="CJ92">
        <v>0</v>
      </c>
      <c r="CK92">
        <v>1354.11</v>
      </c>
      <c r="CL92">
        <v>4.9990899999999998</v>
      </c>
      <c r="CM92">
        <v>15069.657142857141</v>
      </c>
      <c r="CN92">
        <v>9558.19</v>
      </c>
      <c r="CO92">
        <v>42.561999999999998</v>
      </c>
      <c r="CP92">
        <v>44.311999999999998</v>
      </c>
      <c r="CQ92">
        <v>43.33</v>
      </c>
      <c r="CR92">
        <v>43.375</v>
      </c>
      <c r="CS92">
        <v>43.946000000000012</v>
      </c>
      <c r="CT92">
        <v>597.53428571428583</v>
      </c>
      <c r="CU92">
        <v>597.50285714285724</v>
      </c>
      <c r="CV92">
        <v>0</v>
      </c>
      <c r="CW92">
        <v>1668449295.5</v>
      </c>
      <c r="CX92">
        <v>0</v>
      </c>
      <c r="CY92">
        <v>1668448751</v>
      </c>
      <c r="CZ92" t="s">
        <v>356</v>
      </c>
      <c r="DA92">
        <v>1668448748.5</v>
      </c>
      <c r="DB92">
        <v>1668448751</v>
      </c>
      <c r="DC92">
        <v>3</v>
      </c>
      <c r="DD92">
        <v>-0.189</v>
      </c>
      <c r="DE92">
        <v>6.0000000000000001E-3</v>
      </c>
      <c r="DF92">
        <v>2.7440000000000002</v>
      </c>
      <c r="DG92">
        <v>0.182</v>
      </c>
      <c r="DH92">
        <v>410</v>
      </c>
      <c r="DI92">
        <v>31</v>
      </c>
      <c r="DJ92">
        <v>0.83</v>
      </c>
      <c r="DK92">
        <v>0.24</v>
      </c>
      <c r="DL92">
        <v>1.014855230888321</v>
      </c>
      <c r="DM92">
        <v>3.7110241848713858E-2</v>
      </c>
      <c r="DN92">
        <v>64.288368478294828</v>
      </c>
      <c r="DO92">
        <v>1</v>
      </c>
      <c r="DP92">
        <v>-3.8195182988732819E-2</v>
      </c>
      <c r="DQ92">
        <v>1.1594685413490111E-3</v>
      </c>
      <c r="DR92">
        <v>1.692732145043772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2</v>
      </c>
      <c r="DY92">
        <v>2</v>
      </c>
      <c r="DZ92" t="s">
        <v>357</v>
      </c>
      <c r="EA92">
        <v>3.2962500000000001</v>
      </c>
      <c r="EB92">
        <v>2.6251799999999998</v>
      </c>
      <c r="EC92">
        <v>0.11414299999999999</v>
      </c>
      <c r="ED92">
        <v>0.11582099999999999</v>
      </c>
      <c r="EE92">
        <v>0.13333800000000001</v>
      </c>
      <c r="EF92">
        <v>0.131187</v>
      </c>
      <c r="EG92">
        <v>26776.3</v>
      </c>
      <c r="EH92">
        <v>27352.6</v>
      </c>
      <c r="EI92">
        <v>28122.799999999999</v>
      </c>
      <c r="EJ92">
        <v>29777.200000000001</v>
      </c>
      <c r="EK92">
        <v>33461.599999999999</v>
      </c>
      <c r="EL92">
        <v>35953.699999999997</v>
      </c>
      <c r="EM92">
        <v>39605.300000000003</v>
      </c>
      <c r="EN92">
        <v>42606.2</v>
      </c>
      <c r="EO92">
        <v>2.0927699999999998</v>
      </c>
      <c r="EP92">
        <v>2.1644700000000001</v>
      </c>
      <c r="EQ92">
        <v>0.137627</v>
      </c>
      <c r="ER92">
        <v>0</v>
      </c>
      <c r="ES92">
        <v>31.267700000000001</v>
      </c>
      <c r="ET92">
        <v>999.9</v>
      </c>
      <c r="EU92">
        <v>70.099999999999994</v>
      </c>
      <c r="EV92">
        <v>35.299999999999997</v>
      </c>
      <c r="EW92">
        <v>39.819499999999998</v>
      </c>
      <c r="EX92">
        <v>55.984499999999997</v>
      </c>
      <c r="EY92">
        <v>-4.3189099999999998</v>
      </c>
      <c r="EZ92">
        <v>2</v>
      </c>
      <c r="FA92">
        <v>0.49152699999999999</v>
      </c>
      <c r="FB92">
        <v>0.40583900000000001</v>
      </c>
      <c r="FC92">
        <v>20.2729</v>
      </c>
      <c r="FD92">
        <v>5.2201399999999998</v>
      </c>
      <c r="FE92">
        <v>12.004</v>
      </c>
      <c r="FF92">
        <v>4.98705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1.8656900000000001</v>
      </c>
      <c r="FM92">
        <v>1.8621099999999999</v>
      </c>
      <c r="FN92">
        <v>1.8641700000000001</v>
      </c>
      <c r="FO92">
        <v>1.8602799999999999</v>
      </c>
      <c r="FP92">
        <v>1.8609800000000001</v>
      </c>
      <c r="FQ92">
        <v>1.86016</v>
      </c>
      <c r="FR92">
        <v>1.8618699999999999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3.0830000000000002</v>
      </c>
      <c r="GH92">
        <v>0.18809999999999999</v>
      </c>
      <c r="GI92">
        <v>0.88714366665690214</v>
      </c>
      <c r="GJ92">
        <v>4.8896608494293911E-3</v>
      </c>
      <c r="GK92">
        <v>-7.8586513176592118E-7</v>
      </c>
      <c r="GL92">
        <v>-6.6906372272648557E-11</v>
      </c>
      <c r="GM92">
        <v>-0.1240552008387836</v>
      </c>
      <c r="GN92">
        <v>5.7626404307366264E-3</v>
      </c>
      <c r="GO92">
        <v>2.3938185246553831E-4</v>
      </c>
      <c r="GP92">
        <v>-3.5071084383927918E-6</v>
      </c>
      <c r="GQ92">
        <v>6</v>
      </c>
      <c r="GR92">
        <v>2073</v>
      </c>
      <c r="GS92">
        <v>4</v>
      </c>
      <c r="GT92">
        <v>35</v>
      </c>
      <c r="GU92">
        <v>9.1</v>
      </c>
      <c r="GV92">
        <v>9.1</v>
      </c>
      <c r="GW92">
        <v>1.5942400000000001</v>
      </c>
      <c r="GX92">
        <v>2.5732400000000002</v>
      </c>
      <c r="GY92">
        <v>2.04834</v>
      </c>
      <c r="GZ92">
        <v>2.6122999999999998</v>
      </c>
      <c r="HA92">
        <v>2.1972700000000001</v>
      </c>
      <c r="HB92">
        <v>2.35107</v>
      </c>
      <c r="HC92">
        <v>40.374499999999998</v>
      </c>
      <c r="HD92">
        <v>14.158300000000001</v>
      </c>
      <c r="HE92">
        <v>18</v>
      </c>
      <c r="HF92">
        <v>603.83900000000006</v>
      </c>
      <c r="HG92">
        <v>731.87300000000005</v>
      </c>
      <c r="HH92">
        <v>30.9999</v>
      </c>
      <c r="HI92">
        <v>33.499899999999997</v>
      </c>
      <c r="HJ92">
        <v>30.000299999999999</v>
      </c>
      <c r="HK92">
        <v>33.367800000000003</v>
      </c>
      <c r="HL92">
        <v>33.348300000000002</v>
      </c>
      <c r="HM92">
        <v>31.933900000000001</v>
      </c>
      <c r="HN92">
        <v>26.537500000000001</v>
      </c>
      <c r="HO92">
        <v>75.634100000000004</v>
      </c>
      <c r="HP92">
        <v>31</v>
      </c>
      <c r="HQ92">
        <v>518.50699999999995</v>
      </c>
      <c r="HR92">
        <v>31.692399999999999</v>
      </c>
      <c r="HS92">
        <v>98.963499999999996</v>
      </c>
      <c r="HT92">
        <v>98.757900000000006</v>
      </c>
    </row>
    <row r="93" spans="1:228" x14ac:dyDescent="0.2">
      <c r="A93">
        <v>78</v>
      </c>
      <c r="B93">
        <v>1668449300.0999999</v>
      </c>
      <c r="C93">
        <v>308</v>
      </c>
      <c r="D93" t="s">
        <v>513</v>
      </c>
      <c r="E93" t="s">
        <v>514</v>
      </c>
      <c r="F93">
        <v>4</v>
      </c>
      <c r="G93">
        <v>1668449297.8499999</v>
      </c>
      <c r="H93">
        <f t="shared" si="34"/>
        <v>7.6110108508946101E-4</v>
      </c>
      <c r="I93">
        <f t="shared" si="35"/>
        <v>0.76110108508946106</v>
      </c>
      <c r="J93">
        <f t="shared" si="36"/>
        <v>5.0924355631489231</v>
      </c>
      <c r="K93">
        <f t="shared" si="37"/>
        <v>496.04025000000001</v>
      </c>
      <c r="L93">
        <f t="shared" si="38"/>
        <v>267.07344282559171</v>
      </c>
      <c r="M93">
        <f t="shared" si="39"/>
        <v>27.029424412035219</v>
      </c>
      <c r="N93">
        <f t="shared" si="40"/>
        <v>50.202230146326229</v>
      </c>
      <c r="O93">
        <f t="shared" si="41"/>
        <v>3.7798440578458048E-2</v>
      </c>
      <c r="P93">
        <f t="shared" si="42"/>
        <v>3.6816229645137493</v>
      </c>
      <c r="Q93">
        <f t="shared" si="43"/>
        <v>3.7584166479938994E-2</v>
      </c>
      <c r="R93">
        <f t="shared" si="44"/>
        <v>2.3509254286263458E-2</v>
      </c>
      <c r="S93">
        <f t="shared" si="45"/>
        <v>226.10053382257726</v>
      </c>
      <c r="T93">
        <f t="shared" si="46"/>
        <v>33.860503424926016</v>
      </c>
      <c r="U93">
        <f t="shared" si="47"/>
        <v>33.507462500000003</v>
      </c>
      <c r="V93">
        <f t="shared" si="48"/>
        <v>5.1979589438804492</v>
      </c>
      <c r="W93">
        <f t="shared" si="49"/>
        <v>64.200051334068888</v>
      </c>
      <c r="X93">
        <f t="shared" si="50"/>
        <v>3.2338543098298795</v>
      </c>
      <c r="Y93">
        <f t="shared" si="51"/>
        <v>5.0371522181537225</v>
      </c>
      <c r="Z93">
        <f t="shared" si="52"/>
        <v>1.9641046340505697</v>
      </c>
      <c r="AA93">
        <f t="shared" si="53"/>
        <v>-33.564557852445233</v>
      </c>
      <c r="AB93">
        <f t="shared" si="54"/>
        <v>-111.19302584437406</v>
      </c>
      <c r="AC93">
        <f t="shared" si="55"/>
        <v>-6.9323704837517193</v>
      </c>
      <c r="AD93">
        <f t="shared" si="56"/>
        <v>74.41057964200624</v>
      </c>
      <c r="AE93">
        <f t="shared" si="57"/>
        <v>29.091983048029988</v>
      </c>
      <c r="AF93">
        <f t="shared" si="58"/>
        <v>0.76126026432525518</v>
      </c>
      <c r="AG93">
        <f t="shared" si="59"/>
        <v>5.0924355631489231</v>
      </c>
      <c r="AH93">
        <v>524.72403266493529</v>
      </c>
      <c r="AI93">
        <v>515.45667878787856</v>
      </c>
      <c r="AJ93">
        <v>1.7388335930734871</v>
      </c>
      <c r="AK93">
        <v>66.64</v>
      </c>
      <c r="AL93">
        <f t="shared" si="60"/>
        <v>0.76110108508946106</v>
      </c>
      <c r="AM93">
        <v>31.645607420202509</v>
      </c>
      <c r="AN93">
        <v>31.951594505494501</v>
      </c>
      <c r="AO93">
        <v>1.391794469969667E-5</v>
      </c>
      <c r="AP93">
        <v>87.468879537320859</v>
      </c>
      <c r="AQ93">
        <v>74</v>
      </c>
      <c r="AR93">
        <v>11</v>
      </c>
      <c r="AS93">
        <f t="shared" si="61"/>
        <v>1</v>
      </c>
      <c r="AT93">
        <f t="shared" si="62"/>
        <v>0</v>
      </c>
      <c r="AU93">
        <f t="shared" si="63"/>
        <v>47366.324583996684</v>
      </c>
      <c r="AV93">
        <f t="shared" si="64"/>
        <v>1199.9137499999999</v>
      </c>
      <c r="AW93">
        <f t="shared" si="65"/>
        <v>1025.8520574210243</v>
      </c>
      <c r="AX93">
        <f t="shared" si="66"/>
        <v>0.8549381631980002</v>
      </c>
      <c r="AY93">
        <f t="shared" si="67"/>
        <v>0.18843065497214051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1668449297.8499999</v>
      </c>
      <c r="BF93">
        <v>496.04025000000001</v>
      </c>
      <c r="BG93">
        <v>508.28199999999998</v>
      </c>
      <c r="BH93">
        <v>31.953199999999999</v>
      </c>
      <c r="BI93">
        <v>31.647075000000001</v>
      </c>
      <c r="BJ93">
        <v>492.94175000000001</v>
      </c>
      <c r="BK93">
        <v>31.765062499999999</v>
      </c>
      <c r="BL93">
        <v>649.97175000000004</v>
      </c>
      <c r="BM93">
        <v>101.105875</v>
      </c>
      <c r="BN93">
        <v>0.10008590000000001</v>
      </c>
      <c r="BO93">
        <v>32.947249999999997</v>
      </c>
      <c r="BP93">
        <v>33.507462500000003</v>
      </c>
      <c r="BQ93">
        <v>999.9</v>
      </c>
      <c r="BR93">
        <v>0</v>
      </c>
      <c r="BS93">
        <v>0</v>
      </c>
      <c r="BT93">
        <v>9008.90625</v>
      </c>
      <c r="BU93">
        <v>0</v>
      </c>
      <c r="BV93">
        <v>66.314475000000002</v>
      </c>
      <c r="BW93">
        <v>-12.241849999999999</v>
      </c>
      <c r="BX93">
        <v>512.41374999999994</v>
      </c>
      <c r="BY93">
        <v>524.8934999999999</v>
      </c>
      <c r="BZ93">
        <v>0.30611812500000002</v>
      </c>
      <c r="CA93">
        <v>508.28199999999998</v>
      </c>
      <c r="CB93">
        <v>31.647075000000001</v>
      </c>
      <c r="CC93">
        <v>3.2306537500000001</v>
      </c>
      <c r="CD93">
        <v>3.1997049999999998</v>
      </c>
      <c r="CE93">
        <v>25.267025</v>
      </c>
      <c r="CF93">
        <v>25.105350000000001</v>
      </c>
      <c r="CG93">
        <v>1199.9137499999999</v>
      </c>
      <c r="CH93">
        <v>0.49997812500000011</v>
      </c>
      <c r="CI93">
        <v>0.50002187500000006</v>
      </c>
      <c r="CJ93">
        <v>0</v>
      </c>
      <c r="CK93">
        <v>1353.35</v>
      </c>
      <c r="CL93">
        <v>4.9990899999999998</v>
      </c>
      <c r="CM93">
        <v>15062.887500000001</v>
      </c>
      <c r="CN93">
        <v>9557.09375</v>
      </c>
      <c r="CO93">
        <v>42.561999999999998</v>
      </c>
      <c r="CP93">
        <v>44.311999999999998</v>
      </c>
      <c r="CQ93">
        <v>43.311999999999998</v>
      </c>
      <c r="CR93">
        <v>43.375</v>
      </c>
      <c r="CS93">
        <v>43.952749999999988</v>
      </c>
      <c r="CT93">
        <v>597.43125000000009</v>
      </c>
      <c r="CU93">
        <v>597.48374999999999</v>
      </c>
      <c r="CV93">
        <v>0</v>
      </c>
      <c r="CW93">
        <v>1668449300.3</v>
      </c>
      <c r="CX93">
        <v>0</v>
      </c>
      <c r="CY93">
        <v>1668448751</v>
      </c>
      <c r="CZ93" t="s">
        <v>356</v>
      </c>
      <c r="DA93">
        <v>1668448748.5</v>
      </c>
      <c r="DB93">
        <v>1668448751</v>
      </c>
      <c r="DC93">
        <v>3</v>
      </c>
      <c r="DD93">
        <v>-0.189</v>
      </c>
      <c r="DE93">
        <v>6.0000000000000001E-3</v>
      </c>
      <c r="DF93">
        <v>2.7440000000000002</v>
      </c>
      <c r="DG93">
        <v>0.182</v>
      </c>
      <c r="DH93">
        <v>410</v>
      </c>
      <c r="DI93">
        <v>31</v>
      </c>
      <c r="DJ93">
        <v>0.83</v>
      </c>
      <c r="DK93">
        <v>0.24</v>
      </c>
      <c r="DL93">
        <v>1.011327025194567</v>
      </c>
      <c r="DM93">
        <v>3.7036532777885052E-2</v>
      </c>
      <c r="DN93">
        <v>64.280144480943903</v>
      </c>
      <c r="DO93">
        <v>1</v>
      </c>
      <c r="DP93">
        <v>-3.810289439099477E-2</v>
      </c>
      <c r="DQ93">
        <v>1.1604188161093321E-3</v>
      </c>
      <c r="DR93">
        <v>1.692515479758095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2</v>
      </c>
      <c r="DY93">
        <v>2</v>
      </c>
      <c r="DZ93" t="s">
        <v>357</v>
      </c>
      <c r="EA93">
        <v>3.2964899999999999</v>
      </c>
      <c r="EB93">
        <v>2.6255700000000002</v>
      </c>
      <c r="EC93">
        <v>0.11543200000000001</v>
      </c>
      <c r="ED93">
        <v>0.117123</v>
      </c>
      <c r="EE93">
        <v>0.13333</v>
      </c>
      <c r="EF93">
        <v>0.13119400000000001</v>
      </c>
      <c r="EG93">
        <v>26737.200000000001</v>
      </c>
      <c r="EH93">
        <v>27311.8</v>
      </c>
      <c r="EI93">
        <v>28122.6</v>
      </c>
      <c r="EJ93">
        <v>29776.6</v>
      </c>
      <c r="EK93">
        <v>33461.800000000003</v>
      </c>
      <c r="EL93">
        <v>35953</v>
      </c>
      <c r="EM93">
        <v>39605</v>
      </c>
      <c r="EN93">
        <v>42605.7</v>
      </c>
      <c r="EO93">
        <v>2.0928499999999999</v>
      </c>
      <c r="EP93">
        <v>2.1642000000000001</v>
      </c>
      <c r="EQ93">
        <v>0.13855799999999999</v>
      </c>
      <c r="ER93">
        <v>0</v>
      </c>
      <c r="ES93">
        <v>31.267800000000001</v>
      </c>
      <c r="ET93">
        <v>999.9</v>
      </c>
      <c r="EU93">
        <v>70.099999999999994</v>
      </c>
      <c r="EV93">
        <v>35.200000000000003</v>
      </c>
      <c r="EW93">
        <v>39.596699999999998</v>
      </c>
      <c r="EX93">
        <v>57.094499999999996</v>
      </c>
      <c r="EY93">
        <v>-4.3109000000000002</v>
      </c>
      <c r="EZ93">
        <v>2</v>
      </c>
      <c r="FA93">
        <v>0.49162600000000001</v>
      </c>
      <c r="FB93">
        <v>0.40497300000000003</v>
      </c>
      <c r="FC93">
        <v>20.273</v>
      </c>
      <c r="FD93">
        <v>5.2204300000000003</v>
      </c>
      <c r="FE93">
        <v>12.004</v>
      </c>
      <c r="FF93">
        <v>4.9873000000000003</v>
      </c>
      <c r="FG93">
        <v>3.2847300000000001</v>
      </c>
      <c r="FH93">
        <v>9999</v>
      </c>
      <c r="FI93">
        <v>9999</v>
      </c>
      <c r="FJ93">
        <v>9999</v>
      </c>
      <c r="FK93">
        <v>999.9</v>
      </c>
      <c r="FL93">
        <v>1.8656900000000001</v>
      </c>
      <c r="FM93">
        <v>1.86209</v>
      </c>
      <c r="FN93">
        <v>1.8641700000000001</v>
      </c>
      <c r="FO93">
        <v>1.8602799999999999</v>
      </c>
      <c r="FP93">
        <v>1.8609899999999999</v>
      </c>
      <c r="FQ93">
        <v>1.86012</v>
      </c>
      <c r="FR93">
        <v>1.86185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3.1139999999999999</v>
      </c>
      <c r="GH93">
        <v>0.18809999999999999</v>
      </c>
      <c r="GI93">
        <v>0.88714366665690214</v>
      </c>
      <c r="GJ93">
        <v>4.8896608494293911E-3</v>
      </c>
      <c r="GK93">
        <v>-7.8586513176592118E-7</v>
      </c>
      <c r="GL93">
        <v>-6.6906372272648557E-11</v>
      </c>
      <c r="GM93">
        <v>-0.1240552008387836</v>
      </c>
      <c r="GN93">
        <v>5.7626404307366264E-3</v>
      </c>
      <c r="GO93">
        <v>2.3938185246553831E-4</v>
      </c>
      <c r="GP93">
        <v>-3.5071084383927918E-6</v>
      </c>
      <c r="GQ93">
        <v>6</v>
      </c>
      <c r="GR93">
        <v>2073</v>
      </c>
      <c r="GS93">
        <v>4</v>
      </c>
      <c r="GT93">
        <v>35</v>
      </c>
      <c r="GU93">
        <v>9.1999999999999993</v>
      </c>
      <c r="GV93">
        <v>9.1999999999999993</v>
      </c>
      <c r="GW93">
        <v>1.6125499999999999</v>
      </c>
      <c r="GX93">
        <v>2.5720200000000002</v>
      </c>
      <c r="GY93">
        <v>2.04834</v>
      </c>
      <c r="GZ93">
        <v>2.6122999999999998</v>
      </c>
      <c r="HA93">
        <v>2.1972700000000001</v>
      </c>
      <c r="HB93">
        <v>2.3278799999999999</v>
      </c>
      <c r="HC93">
        <v>40.3491</v>
      </c>
      <c r="HD93">
        <v>14.1495</v>
      </c>
      <c r="HE93">
        <v>18</v>
      </c>
      <c r="HF93">
        <v>603.91800000000001</v>
      </c>
      <c r="HG93">
        <v>731.64300000000003</v>
      </c>
      <c r="HH93">
        <v>30.9999</v>
      </c>
      <c r="HI93">
        <v>33.500999999999998</v>
      </c>
      <c r="HJ93">
        <v>30.0001</v>
      </c>
      <c r="HK93">
        <v>33.370100000000001</v>
      </c>
      <c r="HL93">
        <v>33.350700000000003</v>
      </c>
      <c r="HM93">
        <v>32.306399999999996</v>
      </c>
      <c r="HN93">
        <v>26.537500000000001</v>
      </c>
      <c r="HO93">
        <v>75.634100000000004</v>
      </c>
      <c r="HP93">
        <v>31</v>
      </c>
      <c r="HQ93">
        <v>525.36500000000001</v>
      </c>
      <c r="HR93">
        <v>31.695599999999999</v>
      </c>
      <c r="HS93">
        <v>98.962800000000001</v>
      </c>
      <c r="HT93">
        <v>98.756399999999999</v>
      </c>
    </row>
    <row r="94" spans="1:228" x14ac:dyDescent="0.2">
      <c r="A94">
        <v>79</v>
      </c>
      <c r="B94">
        <v>1668449303.5999999</v>
      </c>
      <c r="C94">
        <v>311.5</v>
      </c>
      <c r="D94" t="s">
        <v>515</v>
      </c>
      <c r="E94" t="s">
        <v>516</v>
      </c>
      <c r="F94">
        <v>4</v>
      </c>
      <c r="G94">
        <v>1668449301.2249999</v>
      </c>
      <c r="H94">
        <f t="shared" si="34"/>
        <v>7.6501878426957855E-4</v>
      </c>
      <c r="I94">
        <f t="shared" si="35"/>
        <v>0.76501878426957859</v>
      </c>
      <c r="J94">
        <f t="shared" si="36"/>
        <v>5.1446895947648237</v>
      </c>
      <c r="K94">
        <f t="shared" si="37"/>
        <v>501.75012500000003</v>
      </c>
      <c r="L94">
        <f t="shared" si="38"/>
        <v>271.2839305851648</v>
      </c>
      <c r="M94">
        <f t="shared" si="39"/>
        <v>27.454809879890401</v>
      </c>
      <c r="N94">
        <f t="shared" si="40"/>
        <v>50.778733039484933</v>
      </c>
      <c r="O94">
        <f t="shared" si="41"/>
        <v>3.7955087596526806E-2</v>
      </c>
      <c r="P94">
        <f t="shared" si="42"/>
        <v>3.6746246363831916</v>
      </c>
      <c r="Q94">
        <f t="shared" si="43"/>
        <v>3.7738630344400011E-2</v>
      </c>
      <c r="R94">
        <f t="shared" si="44"/>
        <v>2.3605988701638384E-2</v>
      </c>
      <c r="S94">
        <f t="shared" si="45"/>
        <v>226.09979057258769</v>
      </c>
      <c r="T94">
        <f t="shared" si="46"/>
        <v>33.864689450282775</v>
      </c>
      <c r="U94">
        <f t="shared" si="47"/>
        <v>33.514037500000001</v>
      </c>
      <c r="V94">
        <f t="shared" si="48"/>
        <v>5.1998724744392213</v>
      </c>
      <c r="W94">
        <f t="shared" si="49"/>
        <v>64.18704496278616</v>
      </c>
      <c r="X94">
        <f t="shared" si="50"/>
        <v>3.2338125735138337</v>
      </c>
      <c r="Y94">
        <f t="shared" si="51"/>
        <v>5.0381078851483307</v>
      </c>
      <c r="Z94">
        <f t="shared" si="52"/>
        <v>1.9660599009253876</v>
      </c>
      <c r="AA94">
        <f t="shared" si="53"/>
        <v>-33.737328386288411</v>
      </c>
      <c r="AB94">
        <f t="shared" si="54"/>
        <v>-111.61560146723762</v>
      </c>
      <c r="AC94">
        <f t="shared" si="55"/>
        <v>-6.9723088772120247</v>
      </c>
      <c r="AD94">
        <f t="shared" si="56"/>
        <v>73.774551841849657</v>
      </c>
      <c r="AE94">
        <f t="shared" si="57"/>
        <v>29.128688864445042</v>
      </c>
      <c r="AF94">
        <f t="shared" si="58"/>
        <v>0.75337425066647135</v>
      </c>
      <c r="AG94">
        <f t="shared" si="59"/>
        <v>5.1446895947648237</v>
      </c>
      <c r="AH94">
        <v>530.90916912207786</v>
      </c>
      <c r="AI94">
        <v>521.5908909090906</v>
      </c>
      <c r="AJ94">
        <v>1.7461157575756521</v>
      </c>
      <c r="AK94">
        <v>66.64</v>
      </c>
      <c r="AL94">
        <f t="shared" si="60"/>
        <v>0.76501878426957859</v>
      </c>
      <c r="AM94">
        <v>31.648658942484971</v>
      </c>
      <c r="AN94">
        <v>31.956382417582429</v>
      </c>
      <c r="AO94">
        <v>-2.192049950489809E-5</v>
      </c>
      <c r="AP94">
        <v>87.468879537320859</v>
      </c>
      <c r="AQ94">
        <v>73</v>
      </c>
      <c r="AR94">
        <v>11</v>
      </c>
      <c r="AS94">
        <f t="shared" si="61"/>
        <v>1</v>
      </c>
      <c r="AT94">
        <f t="shared" si="62"/>
        <v>0</v>
      </c>
      <c r="AU94">
        <f t="shared" si="63"/>
        <v>47240.661062079074</v>
      </c>
      <c r="AV94">
        <f t="shared" si="64"/>
        <v>1199.9100000000001</v>
      </c>
      <c r="AW94">
        <f t="shared" si="65"/>
        <v>1025.84883242103</v>
      </c>
      <c r="AX94">
        <f t="shared" si="66"/>
        <v>0.85493814737857832</v>
      </c>
      <c r="AY94">
        <f t="shared" si="67"/>
        <v>0.18843062444065611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1668449301.2249999</v>
      </c>
      <c r="BF94">
        <v>501.75012500000003</v>
      </c>
      <c r="BG94">
        <v>514.006125</v>
      </c>
      <c r="BH94">
        <v>31.95365</v>
      </c>
      <c r="BI94">
        <v>31.650725000000001</v>
      </c>
      <c r="BJ94">
        <v>498.628625</v>
      </c>
      <c r="BK94">
        <v>31.7655125</v>
      </c>
      <c r="BL94">
        <v>650.03324999999995</v>
      </c>
      <c r="BM94">
        <v>101.10299999999999</v>
      </c>
      <c r="BN94">
        <v>0.100229475</v>
      </c>
      <c r="BO94">
        <v>32.950625000000002</v>
      </c>
      <c r="BP94">
        <v>33.514037500000001</v>
      </c>
      <c r="BQ94">
        <v>999.9</v>
      </c>
      <c r="BR94">
        <v>0</v>
      </c>
      <c r="BS94">
        <v>0</v>
      </c>
      <c r="BT94">
        <v>8985</v>
      </c>
      <c r="BU94">
        <v>0</v>
      </c>
      <c r="BV94">
        <v>66.3115375</v>
      </c>
      <c r="BW94">
        <v>-12.255762499999999</v>
      </c>
      <c r="BX94">
        <v>518.31224999999995</v>
      </c>
      <c r="BY94">
        <v>530.80650000000003</v>
      </c>
      <c r="BZ94">
        <v>0.30290937499999998</v>
      </c>
      <c r="CA94">
        <v>514.006125</v>
      </c>
      <c r="CB94">
        <v>31.650725000000001</v>
      </c>
      <c r="CC94">
        <v>3.2306050000000002</v>
      </c>
      <c r="CD94">
        <v>3.19998125</v>
      </c>
      <c r="CE94">
        <v>25.2668</v>
      </c>
      <c r="CF94">
        <v>25.106787499999999</v>
      </c>
      <c r="CG94">
        <v>1199.9100000000001</v>
      </c>
      <c r="CH94">
        <v>0.499978125</v>
      </c>
      <c r="CI94">
        <v>0.50002187500000006</v>
      </c>
      <c r="CJ94">
        <v>0</v>
      </c>
      <c r="CK94">
        <v>1353.1025</v>
      </c>
      <c r="CL94">
        <v>4.9990899999999998</v>
      </c>
      <c r="CM94">
        <v>15059.2875</v>
      </c>
      <c r="CN94">
        <v>9557.07</v>
      </c>
      <c r="CO94">
        <v>42.561999999999998</v>
      </c>
      <c r="CP94">
        <v>44.311999999999998</v>
      </c>
      <c r="CQ94">
        <v>43.311999999999998</v>
      </c>
      <c r="CR94">
        <v>43.375</v>
      </c>
      <c r="CS94">
        <v>43.960624999999993</v>
      </c>
      <c r="CT94">
        <v>597.43000000000006</v>
      </c>
      <c r="CU94">
        <v>597.48125000000005</v>
      </c>
      <c r="CV94">
        <v>0</v>
      </c>
      <c r="CW94">
        <v>1668449303.9000001</v>
      </c>
      <c r="CX94">
        <v>0</v>
      </c>
      <c r="CY94">
        <v>1668448751</v>
      </c>
      <c r="CZ94" t="s">
        <v>356</v>
      </c>
      <c r="DA94">
        <v>1668448748.5</v>
      </c>
      <c r="DB94">
        <v>1668448751</v>
      </c>
      <c r="DC94">
        <v>3</v>
      </c>
      <c r="DD94">
        <v>-0.189</v>
      </c>
      <c r="DE94">
        <v>6.0000000000000001E-3</v>
      </c>
      <c r="DF94">
        <v>2.7440000000000002</v>
      </c>
      <c r="DG94">
        <v>0.182</v>
      </c>
      <c r="DH94">
        <v>410</v>
      </c>
      <c r="DI94">
        <v>31</v>
      </c>
      <c r="DJ94">
        <v>0.83</v>
      </c>
      <c r="DK94">
        <v>0.24</v>
      </c>
      <c r="DL94">
        <v>1.007772035907301</v>
      </c>
      <c r="DM94">
        <v>3.6962420800886762E-2</v>
      </c>
      <c r="DN94">
        <v>64.271929539892909</v>
      </c>
      <c r="DO94">
        <v>1</v>
      </c>
      <c r="DP94">
        <v>-3.801190796157778E-2</v>
      </c>
      <c r="DQ94">
        <v>1.161347812292245E-3</v>
      </c>
      <c r="DR94">
        <v>1.6922986433602909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2</v>
      </c>
      <c r="DY94">
        <v>2</v>
      </c>
      <c r="DZ94" t="s">
        <v>357</v>
      </c>
      <c r="EA94">
        <v>3.2962400000000001</v>
      </c>
      <c r="EB94">
        <v>2.6250599999999999</v>
      </c>
      <c r="EC94">
        <v>0.116423</v>
      </c>
      <c r="ED94">
        <v>0.11806</v>
      </c>
      <c r="EE94">
        <v>0.13333600000000001</v>
      </c>
      <c r="EF94">
        <v>0.13119500000000001</v>
      </c>
      <c r="EG94">
        <v>26707.4</v>
      </c>
      <c r="EH94">
        <v>27282.799999999999</v>
      </c>
      <c r="EI94">
        <v>28122.799999999999</v>
      </c>
      <c r="EJ94">
        <v>29776.7</v>
      </c>
      <c r="EK94">
        <v>33462.1</v>
      </c>
      <c r="EL94">
        <v>35953.4</v>
      </c>
      <c r="EM94">
        <v>39605.5</v>
      </c>
      <c r="EN94">
        <v>42606.1</v>
      </c>
      <c r="EO94">
        <v>2.0931500000000001</v>
      </c>
      <c r="EP94">
        <v>2.1645500000000002</v>
      </c>
      <c r="EQ94">
        <v>0.13847300000000001</v>
      </c>
      <c r="ER94">
        <v>0</v>
      </c>
      <c r="ES94">
        <v>31.270199999999999</v>
      </c>
      <c r="ET94">
        <v>999.9</v>
      </c>
      <c r="EU94">
        <v>70.099999999999994</v>
      </c>
      <c r="EV94">
        <v>35.200000000000003</v>
      </c>
      <c r="EW94">
        <v>39.598700000000001</v>
      </c>
      <c r="EX94">
        <v>56.944499999999998</v>
      </c>
      <c r="EY94">
        <v>-4.3870199999999997</v>
      </c>
      <c r="EZ94">
        <v>2</v>
      </c>
      <c r="FA94">
        <v>0.49168200000000001</v>
      </c>
      <c r="FB94">
        <v>0.40395399999999998</v>
      </c>
      <c r="FC94">
        <v>20.2727</v>
      </c>
      <c r="FD94">
        <v>5.2178899999999997</v>
      </c>
      <c r="FE94">
        <v>12.004</v>
      </c>
      <c r="FF94">
        <v>4.9866999999999999</v>
      </c>
      <c r="FG94">
        <v>3.2841800000000001</v>
      </c>
      <c r="FH94">
        <v>9999</v>
      </c>
      <c r="FI94">
        <v>9999</v>
      </c>
      <c r="FJ94">
        <v>9999</v>
      </c>
      <c r="FK94">
        <v>999.9</v>
      </c>
      <c r="FL94">
        <v>1.8656900000000001</v>
      </c>
      <c r="FM94">
        <v>1.8621000000000001</v>
      </c>
      <c r="FN94">
        <v>1.8641700000000001</v>
      </c>
      <c r="FO94">
        <v>1.86026</v>
      </c>
      <c r="FP94">
        <v>1.8609899999999999</v>
      </c>
      <c r="FQ94">
        <v>1.8601300000000001</v>
      </c>
      <c r="FR94">
        <v>1.8618699999999999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3.1379999999999999</v>
      </c>
      <c r="GH94">
        <v>0.18820000000000001</v>
      </c>
      <c r="GI94">
        <v>0.88714366665690214</v>
      </c>
      <c r="GJ94">
        <v>4.8896608494293911E-3</v>
      </c>
      <c r="GK94">
        <v>-7.8586513176592118E-7</v>
      </c>
      <c r="GL94">
        <v>-6.6906372272648557E-11</v>
      </c>
      <c r="GM94">
        <v>-0.1240552008387836</v>
      </c>
      <c r="GN94">
        <v>5.7626404307366264E-3</v>
      </c>
      <c r="GO94">
        <v>2.3938185246553831E-4</v>
      </c>
      <c r="GP94">
        <v>-3.5071084383927918E-6</v>
      </c>
      <c r="GQ94">
        <v>6</v>
      </c>
      <c r="GR94">
        <v>2073</v>
      </c>
      <c r="GS94">
        <v>4</v>
      </c>
      <c r="GT94">
        <v>35</v>
      </c>
      <c r="GU94">
        <v>9.3000000000000007</v>
      </c>
      <c r="GV94">
        <v>9.1999999999999993</v>
      </c>
      <c r="GW94">
        <v>1.62842</v>
      </c>
      <c r="GX94">
        <v>2.5634800000000002</v>
      </c>
      <c r="GY94">
        <v>2.04834</v>
      </c>
      <c r="GZ94">
        <v>2.6122999999999998</v>
      </c>
      <c r="HA94">
        <v>2.1972700000000001</v>
      </c>
      <c r="HB94">
        <v>2.34131</v>
      </c>
      <c r="HC94">
        <v>40.3491</v>
      </c>
      <c r="HD94">
        <v>14.1671</v>
      </c>
      <c r="HE94">
        <v>18</v>
      </c>
      <c r="HF94">
        <v>604.14</v>
      </c>
      <c r="HG94">
        <v>731.97500000000002</v>
      </c>
      <c r="HH94">
        <v>30.9998</v>
      </c>
      <c r="HI94">
        <v>33.502899999999997</v>
      </c>
      <c r="HJ94">
        <v>30.0002</v>
      </c>
      <c r="HK94">
        <v>33.370100000000001</v>
      </c>
      <c r="HL94">
        <v>33.350700000000003</v>
      </c>
      <c r="HM94">
        <v>32.620800000000003</v>
      </c>
      <c r="HN94">
        <v>26.537500000000001</v>
      </c>
      <c r="HO94">
        <v>75.634100000000004</v>
      </c>
      <c r="HP94">
        <v>31</v>
      </c>
      <c r="HQ94">
        <v>532.178</v>
      </c>
      <c r="HR94">
        <v>31.700399999999998</v>
      </c>
      <c r="HS94">
        <v>98.963899999999995</v>
      </c>
      <c r="HT94">
        <v>98.757000000000005</v>
      </c>
    </row>
    <row r="95" spans="1:228" x14ac:dyDescent="0.2">
      <c r="A95">
        <v>80</v>
      </c>
      <c r="B95">
        <v>1668449307.5999999</v>
      </c>
      <c r="C95">
        <v>315.5</v>
      </c>
      <c r="D95" t="s">
        <v>517</v>
      </c>
      <c r="E95" t="s">
        <v>518</v>
      </c>
      <c r="F95">
        <v>4</v>
      </c>
      <c r="G95">
        <v>1668449305.5999999</v>
      </c>
      <c r="H95">
        <f t="shared" si="34"/>
        <v>7.5481888771850426E-4</v>
      </c>
      <c r="I95">
        <f t="shared" si="35"/>
        <v>0.75481888771850425</v>
      </c>
      <c r="J95">
        <f t="shared" si="36"/>
        <v>4.7363325606832554</v>
      </c>
      <c r="K95">
        <f t="shared" si="37"/>
        <v>509.10328571428568</v>
      </c>
      <c r="L95">
        <f t="shared" si="38"/>
        <v>292.78252186704213</v>
      </c>
      <c r="M95">
        <f t="shared" si="39"/>
        <v>29.630274922872328</v>
      </c>
      <c r="N95">
        <f t="shared" si="40"/>
        <v>51.522441379551402</v>
      </c>
      <c r="O95">
        <f t="shared" si="41"/>
        <v>3.7451048282247275E-2</v>
      </c>
      <c r="P95">
        <f t="shared" si="42"/>
        <v>3.6735190550910795</v>
      </c>
      <c r="Q95">
        <f t="shared" si="43"/>
        <v>3.7240221638186743E-2</v>
      </c>
      <c r="R95">
        <f t="shared" si="44"/>
        <v>2.3293981343924335E-2</v>
      </c>
      <c r="S95">
        <f t="shared" si="45"/>
        <v>226.11780562162991</v>
      </c>
      <c r="T95">
        <f t="shared" si="46"/>
        <v>33.864562730352134</v>
      </c>
      <c r="U95">
        <f t="shared" si="47"/>
        <v>33.513485714285707</v>
      </c>
      <c r="V95">
        <f t="shared" si="48"/>
        <v>5.199711863995617</v>
      </c>
      <c r="W95">
        <f t="shared" si="49"/>
        <v>64.19860974589794</v>
      </c>
      <c r="X95">
        <f t="shared" si="50"/>
        <v>3.2339206217725005</v>
      </c>
      <c r="Y95">
        <f t="shared" si="51"/>
        <v>5.0373686199320487</v>
      </c>
      <c r="Z95">
        <f t="shared" si="52"/>
        <v>1.9657912422231165</v>
      </c>
      <c r="AA95">
        <f t="shared" si="53"/>
        <v>-33.287512948386038</v>
      </c>
      <c r="AB95">
        <f t="shared" si="54"/>
        <v>-111.98978390422009</v>
      </c>
      <c r="AC95">
        <f t="shared" si="55"/>
        <v>-6.997680051085637</v>
      </c>
      <c r="AD95">
        <f t="shared" si="56"/>
        <v>73.842828717938161</v>
      </c>
      <c r="AE95">
        <f t="shared" si="57"/>
        <v>28.816628862049562</v>
      </c>
      <c r="AF95">
        <f t="shared" si="58"/>
        <v>0.74918835350364821</v>
      </c>
      <c r="AG95">
        <f t="shared" si="59"/>
        <v>4.7363325606832554</v>
      </c>
      <c r="AH95">
        <v>537.64117282770565</v>
      </c>
      <c r="AI95">
        <v>528.52061818181824</v>
      </c>
      <c r="AJ95">
        <v>1.740455151515129</v>
      </c>
      <c r="AK95">
        <v>66.64</v>
      </c>
      <c r="AL95">
        <f t="shared" si="60"/>
        <v>0.75481888771850425</v>
      </c>
      <c r="AM95">
        <v>31.651068883883941</v>
      </c>
      <c r="AN95">
        <v>31.9545285714286</v>
      </c>
      <c r="AO95">
        <v>1.154219295951255E-5</v>
      </c>
      <c r="AP95">
        <v>87.468879537320859</v>
      </c>
      <c r="AQ95">
        <v>73</v>
      </c>
      <c r="AR95">
        <v>11</v>
      </c>
      <c r="AS95">
        <f t="shared" si="61"/>
        <v>1</v>
      </c>
      <c r="AT95">
        <f t="shared" si="62"/>
        <v>0</v>
      </c>
      <c r="AU95">
        <f t="shared" si="63"/>
        <v>47221.296345529794</v>
      </c>
      <c r="AV95">
        <f t="shared" si="64"/>
        <v>1200.017142857143</v>
      </c>
      <c r="AW95">
        <f t="shared" si="65"/>
        <v>1025.9393065397046</v>
      </c>
      <c r="AX95">
        <f t="shared" si="66"/>
        <v>0.85493720872772427</v>
      </c>
      <c r="AY95">
        <f t="shared" si="67"/>
        <v>0.18842881284450808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1668449305.5999999</v>
      </c>
      <c r="BF95">
        <v>509.10328571428568</v>
      </c>
      <c r="BG95">
        <v>521.23171428571436</v>
      </c>
      <c r="BH95">
        <v>31.955000000000009</v>
      </c>
      <c r="BI95">
        <v>31.653742857142859</v>
      </c>
      <c r="BJ95">
        <v>505.95199999999988</v>
      </c>
      <c r="BK95">
        <v>31.76688571428571</v>
      </c>
      <c r="BL95">
        <v>649.99942857142855</v>
      </c>
      <c r="BM95">
        <v>101.1022857142857</v>
      </c>
      <c r="BN95">
        <v>0.1000495</v>
      </c>
      <c r="BO95">
        <v>32.948014285714287</v>
      </c>
      <c r="BP95">
        <v>33.513485714285707</v>
      </c>
      <c r="BQ95">
        <v>999.89999999999986</v>
      </c>
      <c r="BR95">
        <v>0</v>
      </c>
      <c r="BS95">
        <v>0</v>
      </c>
      <c r="BT95">
        <v>8981.2485714285722</v>
      </c>
      <c r="BU95">
        <v>0</v>
      </c>
      <c r="BV95">
        <v>66.416228571428576</v>
      </c>
      <c r="BW95">
        <v>-12.12834285714286</v>
      </c>
      <c r="BX95">
        <v>525.90885714285719</v>
      </c>
      <c r="BY95">
        <v>538.2700000000001</v>
      </c>
      <c r="BZ95">
        <v>0.30126371428571419</v>
      </c>
      <c r="CA95">
        <v>521.23171428571436</v>
      </c>
      <c r="CB95">
        <v>31.653742857142859</v>
      </c>
      <c r="CC95">
        <v>3.2307271428571429</v>
      </c>
      <c r="CD95">
        <v>3.2002671428571432</v>
      </c>
      <c r="CE95">
        <v>25.267414285714281</v>
      </c>
      <c r="CF95">
        <v>25.10831428571429</v>
      </c>
      <c r="CG95">
        <v>1200.017142857143</v>
      </c>
      <c r="CH95">
        <v>0.50001085714285709</v>
      </c>
      <c r="CI95">
        <v>0.49998914285714291</v>
      </c>
      <c r="CJ95">
        <v>0</v>
      </c>
      <c r="CK95">
        <v>1352.74</v>
      </c>
      <c r="CL95">
        <v>4.9990899999999998</v>
      </c>
      <c r="CM95">
        <v>15055.514285714289</v>
      </c>
      <c r="CN95">
        <v>9558.0371428571434</v>
      </c>
      <c r="CO95">
        <v>42.561999999999998</v>
      </c>
      <c r="CP95">
        <v>44.311999999999998</v>
      </c>
      <c r="CQ95">
        <v>43.311999999999998</v>
      </c>
      <c r="CR95">
        <v>43.375</v>
      </c>
      <c r="CS95">
        <v>43.936999999999998</v>
      </c>
      <c r="CT95">
        <v>597.5214285714286</v>
      </c>
      <c r="CU95">
        <v>597.49714285714276</v>
      </c>
      <c r="CV95">
        <v>0</v>
      </c>
      <c r="CW95">
        <v>1668449308.0999999</v>
      </c>
      <c r="CX95">
        <v>0</v>
      </c>
      <c r="CY95">
        <v>1668448751</v>
      </c>
      <c r="CZ95" t="s">
        <v>356</v>
      </c>
      <c r="DA95">
        <v>1668448748.5</v>
      </c>
      <c r="DB95">
        <v>1668448751</v>
      </c>
      <c r="DC95">
        <v>3</v>
      </c>
      <c r="DD95">
        <v>-0.189</v>
      </c>
      <c r="DE95">
        <v>6.0000000000000001E-3</v>
      </c>
      <c r="DF95">
        <v>2.7440000000000002</v>
      </c>
      <c r="DG95">
        <v>0.182</v>
      </c>
      <c r="DH95">
        <v>410</v>
      </c>
      <c r="DI95">
        <v>31</v>
      </c>
      <c r="DJ95">
        <v>0.83</v>
      </c>
      <c r="DK95">
        <v>0.24</v>
      </c>
      <c r="DL95">
        <v>1.003268514253671</v>
      </c>
      <c r="DM95">
        <v>3.686825352885479E-2</v>
      </c>
      <c r="DN95">
        <v>64.261358849862191</v>
      </c>
      <c r="DO95">
        <v>1</v>
      </c>
      <c r="DP95">
        <v>-3.7895045887381303E-2</v>
      </c>
      <c r="DQ95">
        <v>1.1625397805092011E-3</v>
      </c>
      <c r="DR95">
        <v>1.692019966264122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2</v>
      </c>
      <c r="DY95">
        <v>2</v>
      </c>
      <c r="DZ95" t="s">
        <v>357</v>
      </c>
      <c r="EA95">
        <v>3.2965200000000001</v>
      </c>
      <c r="EB95">
        <v>2.6254400000000002</v>
      </c>
      <c r="EC95">
        <v>0.117561</v>
      </c>
      <c r="ED95">
        <v>0.119199</v>
      </c>
      <c r="EE95">
        <v>0.13333400000000001</v>
      </c>
      <c r="EF95">
        <v>0.131214</v>
      </c>
      <c r="EG95">
        <v>26673.3</v>
      </c>
      <c r="EH95">
        <v>27247.599999999999</v>
      </c>
      <c r="EI95">
        <v>28123.200000000001</v>
      </c>
      <c r="EJ95">
        <v>29776.7</v>
      </c>
      <c r="EK95">
        <v>33462.5</v>
      </c>
      <c r="EL95">
        <v>35952.6</v>
      </c>
      <c r="EM95">
        <v>39605.800000000003</v>
      </c>
      <c r="EN95">
        <v>42606</v>
      </c>
      <c r="EO95">
        <v>2.0935000000000001</v>
      </c>
      <c r="EP95">
        <v>2.1642700000000001</v>
      </c>
      <c r="EQ95">
        <v>0.138212</v>
      </c>
      <c r="ER95">
        <v>0</v>
      </c>
      <c r="ES95">
        <v>31.273</v>
      </c>
      <c r="ET95">
        <v>999.9</v>
      </c>
      <c r="EU95">
        <v>70</v>
      </c>
      <c r="EV95">
        <v>35.299999999999997</v>
      </c>
      <c r="EW95">
        <v>39.759099999999997</v>
      </c>
      <c r="EX95">
        <v>57.214500000000001</v>
      </c>
      <c r="EY95">
        <v>-4.5031999999999996</v>
      </c>
      <c r="EZ95">
        <v>2</v>
      </c>
      <c r="FA95">
        <v>0.49170199999999997</v>
      </c>
      <c r="FB95">
        <v>0.40269899999999997</v>
      </c>
      <c r="FC95">
        <v>20.273399999999999</v>
      </c>
      <c r="FD95">
        <v>5.2220800000000001</v>
      </c>
      <c r="FE95">
        <v>12.004</v>
      </c>
      <c r="FF95">
        <v>4.9878499999999999</v>
      </c>
      <c r="FG95">
        <v>3.2850299999999999</v>
      </c>
      <c r="FH95">
        <v>9999</v>
      </c>
      <c r="FI95">
        <v>9999</v>
      </c>
      <c r="FJ95">
        <v>9999</v>
      </c>
      <c r="FK95">
        <v>999.9</v>
      </c>
      <c r="FL95">
        <v>1.8656900000000001</v>
      </c>
      <c r="FM95">
        <v>1.86206</v>
      </c>
      <c r="FN95">
        <v>1.8641700000000001</v>
      </c>
      <c r="FO95">
        <v>1.86025</v>
      </c>
      <c r="FP95">
        <v>1.861</v>
      </c>
      <c r="FQ95">
        <v>1.86012</v>
      </c>
      <c r="FR95">
        <v>1.86188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3.165</v>
      </c>
      <c r="GH95">
        <v>0.18809999999999999</v>
      </c>
      <c r="GI95">
        <v>0.88714366665690214</v>
      </c>
      <c r="GJ95">
        <v>4.8896608494293911E-3</v>
      </c>
      <c r="GK95">
        <v>-7.8586513176592118E-7</v>
      </c>
      <c r="GL95">
        <v>-6.6906372272648557E-11</v>
      </c>
      <c r="GM95">
        <v>-0.1240552008387836</v>
      </c>
      <c r="GN95">
        <v>5.7626404307366264E-3</v>
      </c>
      <c r="GO95">
        <v>2.3938185246553831E-4</v>
      </c>
      <c r="GP95">
        <v>-3.5071084383927918E-6</v>
      </c>
      <c r="GQ95">
        <v>6</v>
      </c>
      <c r="GR95">
        <v>2073</v>
      </c>
      <c r="GS95">
        <v>4</v>
      </c>
      <c r="GT95">
        <v>35</v>
      </c>
      <c r="GU95">
        <v>9.3000000000000007</v>
      </c>
      <c r="GV95">
        <v>9.3000000000000007</v>
      </c>
      <c r="GW95">
        <v>1.64551</v>
      </c>
      <c r="GX95">
        <v>2.5634800000000002</v>
      </c>
      <c r="GY95">
        <v>2.04834</v>
      </c>
      <c r="GZ95">
        <v>2.6122999999999998</v>
      </c>
      <c r="HA95">
        <v>2.1972700000000001</v>
      </c>
      <c r="HB95">
        <v>2.34985</v>
      </c>
      <c r="HC95">
        <v>40.374499999999998</v>
      </c>
      <c r="HD95">
        <v>14.175800000000001</v>
      </c>
      <c r="HE95">
        <v>18</v>
      </c>
      <c r="HF95">
        <v>604.428</v>
      </c>
      <c r="HG95">
        <v>731.74699999999996</v>
      </c>
      <c r="HH95">
        <v>30.999700000000001</v>
      </c>
      <c r="HI95">
        <v>33.502899999999997</v>
      </c>
      <c r="HJ95">
        <v>30.0002</v>
      </c>
      <c r="HK95">
        <v>33.372999999999998</v>
      </c>
      <c r="HL95">
        <v>33.353499999999997</v>
      </c>
      <c r="HM95">
        <v>32.914200000000001</v>
      </c>
      <c r="HN95">
        <v>26.537500000000001</v>
      </c>
      <c r="HO95">
        <v>75.634100000000004</v>
      </c>
      <c r="HP95">
        <v>31</v>
      </c>
      <c r="HQ95">
        <v>539.072</v>
      </c>
      <c r="HR95">
        <v>31.699100000000001</v>
      </c>
      <c r="HS95">
        <v>98.9649</v>
      </c>
      <c r="HT95">
        <v>98.756900000000002</v>
      </c>
    </row>
    <row r="96" spans="1:228" x14ac:dyDescent="0.2">
      <c r="A96">
        <v>81</v>
      </c>
      <c r="B96">
        <v>1668449312.0999999</v>
      </c>
      <c r="C96">
        <v>320</v>
      </c>
      <c r="D96" t="s">
        <v>519</v>
      </c>
      <c r="E96" t="s">
        <v>520</v>
      </c>
      <c r="F96">
        <v>4</v>
      </c>
      <c r="G96">
        <v>1668449309.8499999</v>
      </c>
      <c r="H96">
        <f t="shared" si="34"/>
        <v>7.4026983594846876E-4</v>
      </c>
      <c r="I96">
        <f t="shared" si="35"/>
        <v>0.74026983594846874</v>
      </c>
      <c r="J96">
        <f t="shared" si="36"/>
        <v>5.3948976475379515</v>
      </c>
      <c r="K96">
        <f t="shared" si="37"/>
        <v>516.23624999999993</v>
      </c>
      <c r="L96">
        <f t="shared" si="38"/>
        <v>267.37612885332135</v>
      </c>
      <c r="M96">
        <f t="shared" si="39"/>
        <v>27.058890333897264</v>
      </c>
      <c r="N96">
        <f t="shared" si="40"/>
        <v>52.243931180540947</v>
      </c>
      <c r="O96">
        <f t="shared" si="41"/>
        <v>3.6723632500463892E-2</v>
      </c>
      <c r="P96">
        <f t="shared" si="42"/>
        <v>3.6816102477143904</v>
      </c>
      <c r="Q96">
        <f t="shared" si="43"/>
        <v>3.6521335130873231E-2</v>
      </c>
      <c r="R96">
        <f t="shared" si="44"/>
        <v>2.2843916996077119E-2</v>
      </c>
      <c r="S96">
        <f t="shared" si="45"/>
        <v>226.102274572618</v>
      </c>
      <c r="T96">
        <f t="shared" si="46"/>
        <v>33.865221940634463</v>
      </c>
      <c r="U96">
        <f t="shared" si="47"/>
        <v>33.514162499999998</v>
      </c>
      <c r="V96">
        <f t="shared" si="48"/>
        <v>5.199908859281611</v>
      </c>
      <c r="W96">
        <f t="shared" si="49"/>
        <v>64.20322549328651</v>
      </c>
      <c r="X96">
        <f t="shared" si="50"/>
        <v>3.2340778217360202</v>
      </c>
      <c r="Y96">
        <f t="shared" si="51"/>
        <v>5.0372513170295399</v>
      </c>
      <c r="Z96">
        <f t="shared" si="52"/>
        <v>1.9658310375455907</v>
      </c>
      <c r="AA96">
        <f t="shared" si="53"/>
        <v>-32.645899765327471</v>
      </c>
      <c r="AB96">
        <f t="shared" si="54"/>
        <v>-112.45300863949082</v>
      </c>
      <c r="AC96">
        <f t="shared" si="55"/>
        <v>-7.0111910423235919</v>
      </c>
      <c r="AD96">
        <f t="shared" si="56"/>
        <v>73.992175125476123</v>
      </c>
      <c r="AE96">
        <f t="shared" si="57"/>
        <v>28.817466537833983</v>
      </c>
      <c r="AF96">
        <f t="shared" si="58"/>
        <v>0.74129576249944151</v>
      </c>
      <c r="AG96">
        <f t="shared" si="59"/>
        <v>5.3948976475379515</v>
      </c>
      <c r="AH96">
        <v>545.51337408831182</v>
      </c>
      <c r="AI96">
        <v>536.25983636363617</v>
      </c>
      <c r="AJ96">
        <v>1.7036169696968411</v>
      </c>
      <c r="AK96">
        <v>66.64</v>
      </c>
      <c r="AL96">
        <f t="shared" si="60"/>
        <v>0.74026983594846874</v>
      </c>
      <c r="AM96">
        <v>31.658421064793309</v>
      </c>
      <c r="AN96">
        <v>31.955982417582419</v>
      </c>
      <c r="AO96">
        <v>2.3630311332932629E-5</v>
      </c>
      <c r="AP96">
        <v>87.468879537320859</v>
      </c>
      <c r="AQ96">
        <v>73</v>
      </c>
      <c r="AR96">
        <v>11</v>
      </c>
      <c r="AS96">
        <f t="shared" si="61"/>
        <v>1</v>
      </c>
      <c r="AT96">
        <f t="shared" si="62"/>
        <v>0</v>
      </c>
      <c r="AU96">
        <f t="shared" si="63"/>
        <v>47366.014111697004</v>
      </c>
      <c r="AV96">
        <f t="shared" si="64"/>
        <v>1199.9237499999999</v>
      </c>
      <c r="AW96">
        <f t="shared" si="65"/>
        <v>1025.8605324210457</v>
      </c>
      <c r="AX96">
        <f t="shared" si="66"/>
        <v>0.85493810120938574</v>
      </c>
      <c r="AY96">
        <f t="shared" si="67"/>
        <v>0.18843053533411436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1668449309.8499999</v>
      </c>
      <c r="BF96">
        <v>516.23624999999993</v>
      </c>
      <c r="BG96">
        <v>528.36625000000004</v>
      </c>
      <c r="BH96">
        <v>31.956787500000001</v>
      </c>
      <c r="BI96">
        <v>31.658687499999999</v>
      </c>
      <c r="BJ96">
        <v>513.05650000000003</v>
      </c>
      <c r="BK96">
        <v>31.768625</v>
      </c>
      <c r="BL96">
        <v>649.96212500000001</v>
      </c>
      <c r="BM96">
        <v>101.10187500000001</v>
      </c>
      <c r="BN96">
        <v>9.9718612499999998E-2</v>
      </c>
      <c r="BO96">
        <v>32.947600000000001</v>
      </c>
      <c r="BP96">
        <v>33.514162499999998</v>
      </c>
      <c r="BQ96">
        <v>999.9</v>
      </c>
      <c r="BR96">
        <v>0</v>
      </c>
      <c r="BS96">
        <v>0</v>
      </c>
      <c r="BT96">
        <v>9009.21875</v>
      </c>
      <c r="BU96">
        <v>0</v>
      </c>
      <c r="BV96">
        <v>66.373625000000004</v>
      </c>
      <c r="BW96">
        <v>-12.129925</v>
      </c>
      <c r="BX96">
        <v>533.27812500000005</v>
      </c>
      <c r="BY96">
        <v>545.64050000000009</v>
      </c>
      <c r="BZ96">
        <v>0.29808887499999998</v>
      </c>
      <c r="CA96">
        <v>528.36625000000004</v>
      </c>
      <c r="CB96">
        <v>31.658687499999999</v>
      </c>
      <c r="CC96">
        <v>3.2308962499999998</v>
      </c>
      <c r="CD96">
        <v>3.20075625</v>
      </c>
      <c r="CE96">
        <v>25.268274999999999</v>
      </c>
      <c r="CF96">
        <v>25.110875</v>
      </c>
      <c r="CG96">
        <v>1199.9237499999999</v>
      </c>
      <c r="CH96">
        <v>0.49997987500000002</v>
      </c>
      <c r="CI96">
        <v>0.50002012500000004</v>
      </c>
      <c r="CJ96">
        <v>0</v>
      </c>
      <c r="CK96">
        <v>1352.33</v>
      </c>
      <c r="CL96">
        <v>4.9990899999999998</v>
      </c>
      <c r="CM96">
        <v>15049.362499999999</v>
      </c>
      <c r="CN96">
        <v>9557.182499999999</v>
      </c>
      <c r="CO96">
        <v>42.561999999999998</v>
      </c>
      <c r="CP96">
        <v>44.311999999999998</v>
      </c>
      <c r="CQ96">
        <v>43.311999999999998</v>
      </c>
      <c r="CR96">
        <v>43.390500000000003</v>
      </c>
      <c r="CS96">
        <v>43.952749999999988</v>
      </c>
      <c r="CT96">
        <v>597.43875000000003</v>
      </c>
      <c r="CU96">
        <v>597.48625000000004</v>
      </c>
      <c r="CV96">
        <v>0</v>
      </c>
      <c r="CW96">
        <v>1668449312.3</v>
      </c>
      <c r="CX96">
        <v>0</v>
      </c>
      <c r="CY96">
        <v>1668448751</v>
      </c>
      <c r="CZ96" t="s">
        <v>356</v>
      </c>
      <c r="DA96">
        <v>1668448748.5</v>
      </c>
      <c r="DB96">
        <v>1668448751</v>
      </c>
      <c r="DC96">
        <v>3</v>
      </c>
      <c r="DD96">
        <v>-0.189</v>
      </c>
      <c r="DE96">
        <v>6.0000000000000001E-3</v>
      </c>
      <c r="DF96">
        <v>2.7440000000000002</v>
      </c>
      <c r="DG96">
        <v>0.182</v>
      </c>
      <c r="DH96">
        <v>410</v>
      </c>
      <c r="DI96">
        <v>31</v>
      </c>
      <c r="DJ96">
        <v>0.83</v>
      </c>
      <c r="DK96">
        <v>0.24</v>
      </c>
      <c r="DL96">
        <v>0.99875103115561159</v>
      </c>
      <c r="DM96">
        <v>3.6773906942728501E-2</v>
      </c>
      <c r="DN96">
        <v>64.250796856947801</v>
      </c>
      <c r="DO96">
        <v>1</v>
      </c>
      <c r="DP96">
        <v>-3.7779699005215002E-2</v>
      </c>
      <c r="DQ96">
        <v>1.163706823649964E-3</v>
      </c>
      <c r="DR96">
        <v>1.6917411393302939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2</v>
      </c>
      <c r="DY96">
        <v>2</v>
      </c>
      <c r="DZ96" t="s">
        <v>357</v>
      </c>
      <c r="EA96">
        <v>3.2961800000000001</v>
      </c>
      <c r="EB96">
        <v>2.6251600000000002</v>
      </c>
      <c r="EC96">
        <v>0.11880300000000001</v>
      </c>
      <c r="ED96">
        <v>0.120384</v>
      </c>
      <c r="EE96">
        <v>0.13333500000000001</v>
      </c>
      <c r="EF96">
        <v>0.131217</v>
      </c>
      <c r="EG96">
        <v>26635.4</v>
      </c>
      <c r="EH96">
        <v>27210.799999999999</v>
      </c>
      <c r="EI96">
        <v>28122.9</v>
      </c>
      <c r="EJ96">
        <v>29776.7</v>
      </c>
      <c r="EK96">
        <v>33462.5</v>
      </c>
      <c r="EL96">
        <v>35952.400000000001</v>
      </c>
      <c r="EM96">
        <v>39605.800000000003</v>
      </c>
      <c r="EN96">
        <v>42605.8</v>
      </c>
      <c r="EO96">
        <v>2.0931000000000002</v>
      </c>
      <c r="EP96">
        <v>2.16425</v>
      </c>
      <c r="EQ96">
        <v>0.13855799999999999</v>
      </c>
      <c r="ER96">
        <v>0</v>
      </c>
      <c r="ES96">
        <v>31.273199999999999</v>
      </c>
      <c r="ET96">
        <v>999.9</v>
      </c>
      <c r="EU96">
        <v>70</v>
      </c>
      <c r="EV96">
        <v>35.299999999999997</v>
      </c>
      <c r="EW96">
        <v>39.762</v>
      </c>
      <c r="EX96">
        <v>56.884500000000003</v>
      </c>
      <c r="EY96">
        <v>-4.2628199999999996</v>
      </c>
      <c r="EZ96">
        <v>2</v>
      </c>
      <c r="FA96">
        <v>0.49177799999999999</v>
      </c>
      <c r="FB96">
        <v>0.40087699999999998</v>
      </c>
      <c r="FC96">
        <v>20.2727</v>
      </c>
      <c r="FD96">
        <v>5.21624</v>
      </c>
      <c r="FE96">
        <v>12.004</v>
      </c>
      <c r="FF96">
        <v>4.9862500000000001</v>
      </c>
      <c r="FG96">
        <v>3.2841</v>
      </c>
      <c r="FH96">
        <v>9999</v>
      </c>
      <c r="FI96">
        <v>9999</v>
      </c>
      <c r="FJ96">
        <v>9999</v>
      </c>
      <c r="FK96">
        <v>999.9</v>
      </c>
      <c r="FL96">
        <v>1.8656999999999999</v>
      </c>
      <c r="FM96">
        <v>1.86209</v>
      </c>
      <c r="FN96">
        <v>1.8641700000000001</v>
      </c>
      <c r="FO96">
        <v>1.86029</v>
      </c>
      <c r="FP96">
        <v>1.861</v>
      </c>
      <c r="FQ96">
        <v>1.86012</v>
      </c>
      <c r="FR96">
        <v>1.8618600000000001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3.1949999999999998</v>
      </c>
      <c r="GH96">
        <v>0.18809999999999999</v>
      </c>
      <c r="GI96">
        <v>0.88714366665690214</v>
      </c>
      <c r="GJ96">
        <v>4.8896608494293911E-3</v>
      </c>
      <c r="GK96">
        <v>-7.8586513176592118E-7</v>
      </c>
      <c r="GL96">
        <v>-6.6906372272648557E-11</v>
      </c>
      <c r="GM96">
        <v>-0.1240552008387836</v>
      </c>
      <c r="GN96">
        <v>5.7626404307366264E-3</v>
      </c>
      <c r="GO96">
        <v>2.3938185246553831E-4</v>
      </c>
      <c r="GP96">
        <v>-3.5071084383927918E-6</v>
      </c>
      <c r="GQ96">
        <v>6</v>
      </c>
      <c r="GR96">
        <v>2073</v>
      </c>
      <c r="GS96">
        <v>4</v>
      </c>
      <c r="GT96">
        <v>35</v>
      </c>
      <c r="GU96">
        <v>9.4</v>
      </c>
      <c r="GV96">
        <v>9.4</v>
      </c>
      <c r="GW96">
        <v>1.6638200000000001</v>
      </c>
      <c r="GX96">
        <v>2.5634800000000002</v>
      </c>
      <c r="GY96">
        <v>2.04834</v>
      </c>
      <c r="GZ96">
        <v>2.6110799999999998</v>
      </c>
      <c r="HA96">
        <v>2.1972700000000001</v>
      </c>
      <c r="HB96">
        <v>2.34009</v>
      </c>
      <c r="HC96">
        <v>40.374499999999998</v>
      </c>
      <c r="HD96">
        <v>14.1671</v>
      </c>
      <c r="HE96">
        <v>18</v>
      </c>
      <c r="HF96">
        <v>604.13099999999997</v>
      </c>
      <c r="HG96">
        <v>731.72699999999998</v>
      </c>
      <c r="HH96">
        <v>30.999600000000001</v>
      </c>
      <c r="HI96">
        <v>33.505899999999997</v>
      </c>
      <c r="HJ96">
        <v>30.0002</v>
      </c>
      <c r="HK96">
        <v>33.373100000000001</v>
      </c>
      <c r="HL96">
        <v>33.353700000000003</v>
      </c>
      <c r="HM96">
        <v>33.327599999999997</v>
      </c>
      <c r="HN96">
        <v>26.537500000000001</v>
      </c>
      <c r="HO96">
        <v>75.634100000000004</v>
      </c>
      <c r="HP96">
        <v>31</v>
      </c>
      <c r="HQ96">
        <v>545.81200000000001</v>
      </c>
      <c r="HR96">
        <v>31.703600000000002</v>
      </c>
      <c r="HS96">
        <v>98.964399999999998</v>
      </c>
      <c r="HT96">
        <v>98.756699999999995</v>
      </c>
    </row>
    <row r="97" spans="1:228" x14ac:dyDescent="0.2">
      <c r="A97">
        <v>82</v>
      </c>
      <c r="B97">
        <v>1668449315.5999999</v>
      </c>
      <c r="C97">
        <v>323.5</v>
      </c>
      <c r="D97" t="s">
        <v>521</v>
      </c>
      <c r="E97" t="s">
        <v>522</v>
      </c>
      <c r="F97">
        <v>4</v>
      </c>
      <c r="G97">
        <v>1668449313.2249999</v>
      </c>
      <c r="H97">
        <f t="shared" si="34"/>
        <v>7.428079286875076E-4</v>
      </c>
      <c r="I97">
        <f t="shared" si="35"/>
        <v>0.74280792868750756</v>
      </c>
      <c r="J97">
        <f t="shared" si="36"/>
        <v>5.6126899863723851</v>
      </c>
      <c r="K97">
        <f t="shared" si="37"/>
        <v>521.75450000000001</v>
      </c>
      <c r="L97">
        <f t="shared" si="38"/>
        <v>263.95368327288213</v>
      </c>
      <c r="M97">
        <f t="shared" si="39"/>
        <v>26.712343917851481</v>
      </c>
      <c r="N97">
        <f t="shared" si="40"/>
        <v>52.802012352591106</v>
      </c>
      <c r="O97">
        <f t="shared" si="41"/>
        <v>3.6819581658973026E-2</v>
      </c>
      <c r="P97">
        <f t="shared" si="42"/>
        <v>3.6830060666633404</v>
      </c>
      <c r="Q97">
        <f t="shared" si="43"/>
        <v>3.661630557741271E-2</v>
      </c>
      <c r="R97">
        <f t="shared" si="44"/>
        <v>2.2903360801634621E-2</v>
      </c>
      <c r="S97">
        <f t="shared" si="45"/>
        <v>226.10590299884129</v>
      </c>
      <c r="T97">
        <f t="shared" si="46"/>
        <v>33.865118110329725</v>
      </c>
      <c r="U97">
        <f t="shared" si="47"/>
        <v>33.519387499999993</v>
      </c>
      <c r="V97">
        <f t="shared" si="48"/>
        <v>5.2014299438026832</v>
      </c>
      <c r="W97">
        <f t="shared" si="49"/>
        <v>64.199104184969414</v>
      </c>
      <c r="X97">
        <f t="shared" si="50"/>
        <v>3.2340042823165929</v>
      </c>
      <c r="Y97">
        <f t="shared" si="51"/>
        <v>5.0374601380711361</v>
      </c>
      <c r="Z97">
        <f t="shared" si="52"/>
        <v>1.9674256614860903</v>
      </c>
      <c r="AA97">
        <f t="shared" si="53"/>
        <v>-32.757829655119082</v>
      </c>
      <c r="AB97">
        <f t="shared" si="54"/>
        <v>-113.38667328181438</v>
      </c>
      <c r="AC97">
        <f t="shared" si="55"/>
        <v>-7.0669301853698245</v>
      </c>
      <c r="AD97">
        <f t="shared" si="56"/>
        <v>72.894469876538011</v>
      </c>
      <c r="AE97">
        <f t="shared" si="57"/>
        <v>28.820428141066483</v>
      </c>
      <c r="AF97">
        <f t="shared" si="58"/>
        <v>0.73541235145067585</v>
      </c>
      <c r="AG97">
        <f t="shared" si="59"/>
        <v>5.6126899863723851</v>
      </c>
      <c r="AH97">
        <v>551.36440007619058</v>
      </c>
      <c r="AI97">
        <v>542.12411515151484</v>
      </c>
      <c r="AJ97">
        <v>1.6777096103894791</v>
      </c>
      <c r="AK97">
        <v>66.64</v>
      </c>
      <c r="AL97">
        <f t="shared" si="60"/>
        <v>0.74280792868750756</v>
      </c>
      <c r="AM97">
        <v>31.65876637853836</v>
      </c>
      <c r="AN97">
        <v>31.957552747252759</v>
      </c>
      <c r="AO97">
        <v>-2.1155811265979359E-5</v>
      </c>
      <c r="AP97">
        <v>87.468879537320859</v>
      </c>
      <c r="AQ97">
        <v>73</v>
      </c>
      <c r="AR97">
        <v>11</v>
      </c>
      <c r="AS97">
        <f t="shared" si="61"/>
        <v>1</v>
      </c>
      <c r="AT97">
        <f t="shared" si="62"/>
        <v>0</v>
      </c>
      <c r="AU97">
        <f t="shared" si="63"/>
        <v>47390.851646525021</v>
      </c>
      <c r="AV97">
        <f t="shared" si="64"/>
        <v>1199.94875</v>
      </c>
      <c r="AW97">
        <f t="shared" si="65"/>
        <v>1025.8813450771197</v>
      </c>
      <c r="AX97">
        <f t="shared" si="66"/>
        <v>0.85493763385904586</v>
      </c>
      <c r="AY97">
        <f t="shared" si="67"/>
        <v>0.18842963334795865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1668449313.2249999</v>
      </c>
      <c r="BF97">
        <v>521.75450000000001</v>
      </c>
      <c r="BG97">
        <v>533.88474999999994</v>
      </c>
      <c r="BH97">
        <v>31.956287499999998</v>
      </c>
      <c r="BI97">
        <v>31.660587499999998</v>
      </c>
      <c r="BJ97">
        <v>518.55250000000001</v>
      </c>
      <c r="BK97">
        <v>31.7681</v>
      </c>
      <c r="BL97">
        <v>650.03737500000011</v>
      </c>
      <c r="BM97">
        <v>101.10075000000001</v>
      </c>
      <c r="BN97">
        <v>0.1001258</v>
      </c>
      <c r="BO97">
        <v>32.948337499999987</v>
      </c>
      <c r="BP97">
        <v>33.519387499999993</v>
      </c>
      <c r="BQ97">
        <v>999.9</v>
      </c>
      <c r="BR97">
        <v>0</v>
      </c>
      <c r="BS97">
        <v>0</v>
      </c>
      <c r="BT97">
        <v>9014.1412500000006</v>
      </c>
      <c r="BU97">
        <v>0</v>
      </c>
      <c r="BV97">
        <v>66.381412499999996</v>
      </c>
      <c r="BW97">
        <v>-12.13015</v>
      </c>
      <c r="BX97">
        <v>538.97825</v>
      </c>
      <c r="BY97">
        <v>551.34037499999999</v>
      </c>
      <c r="BZ97">
        <v>0.29565587500000001</v>
      </c>
      <c r="CA97">
        <v>533.88474999999994</v>
      </c>
      <c r="CB97">
        <v>31.660587499999998</v>
      </c>
      <c r="CC97">
        <v>3.23080875</v>
      </c>
      <c r="CD97">
        <v>3.2009175000000001</v>
      </c>
      <c r="CE97">
        <v>25.267849999999999</v>
      </c>
      <c r="CF97">
        <v>25.111712499999999</v>
      </c>
      <c r="CG97">
        <v>1199.94875</v>
      </c>
      <c r="CH97">
        <v>0.49999537500000002</v>
      </c>
      <c r="CI97">
        <v>0.50000462499999998</v>
      </c>
      <c r="CJ97">
        <v>0</v>
      </c>
      <c r="CK97">
        <v>1351.9112500000001</v>
      </c>
      <c r="CL97">
        <v>4.9990899999999998</v>
      </c>
      <c r="CM97">
        <v>15046.225</v>
      </c>
      <c r="CN97">
        <v>9557.4362499999988</v>
      </c>
      <c r="CO97">
        <v>42.546499999999988</v>
      </c>
      <c r="CP97">
        <v>44.311999999999998</v>
      </c>
      <c r="CQ97">
        <v>43.311999999999998</v>
      </c>
      <c r="CR97">
        <v>43.390500000000003</v>
      </c>
      <c r="CS97">
        <v>43.936999999999998</v>
      </c>
      <c r="CT97">
        <v>597.47125000000005</v>
      </c>
      <c r="CU97">
        <v>597.48125000000005</v>
      </c>
      <c r="CV97">
        <v>0</v>
      </c>
      <c r="CW97">
        <v>1668449315.9000001</v>
      </c>
      <c r="CX97">
        <v>0</v>
      </c>
      <c r="CY97">
        <v>1668448751</v>
      </c>
      <c r="CZ97" t="s">
        <v>356</v>
      </c>
      <c r="DA97">
        <v>1668448748.5</v>
      </c>
      <c r="DB97">
        <v>1668448751</v>
      </c>
      <c r="DC97">
        <v>3</v>
      </c>
      <c r="DD97">
        <v>-0.189</v>
      </c>
      <c r="DE97">
        <v>6.0000000000000001E-3</v>
      </c>
      <c r="DF97">
        <v>2.7440000000000002</v>
      </c>
      <c r="DG97">
        <v>0.182</v>
      </c>
      <c r="DH97">
        <v>410</v>
      </c>
      <c r="DI97">
        <v>31</v>
      </c>
      <c r="DJ97">
        <v>0.83</v>
      </c>
      <c r="DK97">
        <v>0.24</v>
      </c>
      <c r="DL97">
        <v>0.99525602535439639</v>
      </c>
      <c r="DM97">
        <v>3.6700856039787857E-2</v>
      </c>
      <c r="DN97">
        <v>64.242582212679025</v>
      </c>
      <c r="DO97">
        <v>1</v>
      </c>
      <c r="DP97">
        <v>-3.7690765818240018E-2</v>
      </c>
      <c r="DQ97">
        <v>1.1646015776031291E-3</v>
      </c>
      <c r="DR97">
        <v>1.691524225313809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2</v>
      </c>
      <c r="DY97">
        <v>2</v>
      </c>
      <c r="DZ97" t="s">
        <v>357</v>
      </c>
      <c r="EA97">
        <v>3.2966899999999999</v>
      </c>
      <c r="EB97">
        <v>2.62574</v>
      </c>
      <c r="EC97">
        <v>0.11974600000000001</v>
      </c>
      <c r="ED97">
        <v>0.12136</v>
      </c>
      <c r="EE97">
        <v>0.13333700000000001</v>
      </c>
      <c r="EF97">
        <v>0.131216</v>
      </c>
      <c r="EG97">
        <v>26607.3</v>
      </c>
      <c r="EH97">
        <v>27181</v>
      </c>
      <c r="EI97">
        <v>28123.4</v>
      </c>
      <c r="EJ97">
        <v>29777.200000000001</v>
      </c>
      <c r="EK97">
        <v>33462.800000000003</v>
      </c>
      <c r="EL97">
        <v>35953.1</v>
      </c>
      <c r="EM97">
        <v>39606.1</v>
      </c>
      <c r="EN97">
        <v>42606.5</v>
      </c>
      <c r="EO97">
        <v>2.0943999999999998</v>
      </c>
      <c r="EP97">
        <v>2.16425</v>
      </c>
      <c r="EQ97">
        <v>0.138182</v>
      </c>
      <c r="ER97">
        <v>0</v>
      </c>
      <c r="ES97">
        <v>31.273199999999999</v>
      </c>
      <c r="ET97">
        <v>999.9</v>
      </c>
      <c r="EU97">
        <v>70</v>
      </c>
      <c r="EV97">
        <v>35.299999999999997</v>
      </c>
      <c r="EW97">
        <v>39.7592</v>
      </c>
      <c r="EX97">
        <v>56.674500000000002</v>
      </c>
      <c r="EY97">
        <v>-4.4751599999999998</v>
      </c>
      <c r="EZ97">
        <v>2</v>
      </c>
      <c r="FA97">
        <v>0.49166199999999999</v>
      </c>
      <c r="FB97">
        <v>0.40015000000000001</v>
      </c>
      <c r="FC97">
        <v>20.273299999999999</v>
      </c>
      <c r="FD97">
        <v>5.2210299999999998</v>
      </c>
      <c r="FE97">
        <v>12.004099999999999</v>
      </c>
      <c r="FF97">
        <v>4.9877000000000002</v>
      </c>
      <c r="FG97">
        <v>3.2848000000000002</v>
      </c>
      <c r="FH97">
        <v>9999</v>
      </c>
      <c r="FI97">
        <v>9999</v>
      </c>
      <c r="FJ97">
        <v>9999</v>
      </c>
      <c r="FK97">
        <v>999.9</v>
      </c>
      <c r="FL97">
        <v>1.8656900000000001</v>
      </c>
      <c r="FM97">
        <v>1.8620699999999999</v>
      </c>
      <c r="FN97">
        <v>1.8641700000000001</v>
      </c>
      <c r="FO97">
        <v>1.86026</v>
      </c>
      <c r="FP97">
        <v>1.8609899999999999</v>
      </c>
      <c r="FQ97">
        <v>1.8601099999999999</v>
      </c>
      <c r="FR97">
        <v>1.8618600000000001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3.2170000000000001</v>
      </c>
      <c r="GH97">
        <v>0.18809999999999999</v>
      </c>
      <c r="GI97">
        <v>0.88714366665690214</v>
      </c>
      <c r="GJ97">
        <v>4.8896608494293911E-3</v>
      </c>
      <c r="GK97">
        <v>-7.8586513176592118E-7</v>
      </c>
      <c r="GL97">
        <v>-6.6906372272648557E-11</v>
      </c>
      <c r="GM97">
        <v>-0.1240552008387836</v>
      </c>
      <c r="GN97">
        <v>5.7626404307366264E-3</v>
      </c>
      <c r="GO97">
        <v>2.3938185246553831E-4</v>
      </c>
      <c r="GP97">
        <v>-3.5071084383927918E-6</v>
      </c>
      <c r="GQ97">
        <v>6</v>
      </c>
      <c r="GR97">
        <v>2073</v>
      </c>
      <c r="GS97">
        <v>4</v>
      </c>
      <c r="GT97">
        <v>35</v>
      </c>
      <c r="GU97">
        <v>9.5</v>
      </c>
      <c r="GV97">
        <v>9.4</v>
      </c>
      <c r="GW97">
        <v>1.6760299999999999</v>
      </c>
      <c r="GX97">
        <v>2.5622600000000002</v>
      </c>
      <c r="GY97">
        <v>2.04834</v>
      </c>
      <c r="GZ97">
        <v>2.6110799999999998</v>
      </c>
      <c r="HA97">
        <v>2.1972700000000001</v>
      </c>
      <c r="HB97">
        <v>2.34375</v>
      </c>
      <c r="HC97">
        <v>40.374499999999998</v>
      </c>
      <c r="HD97">
        <v>14.158300000000001</v>
      </c>
      <c r="HE97">
        <v>18</v>
      </c>
      <c r="HF97">
        <v>605.09900000000005</v>
      </c>
      <c r="HG97">
        <v>731.72699999999998</v>
      </c>
      <c r="HH97">
        <v>30.9998</v>
      </c>
      <c r="HI97">
        <v>33.505899999999997</v>
      </c>
      <c r="HJ97">
        <v>30.0001</v>
      </c>
      <c r="HK97">
        <v>33.373100000000001</v>
      </c>
      <c r="HL97">
        <v>33.353700000000003</v>
      </c>
      <c r="HM97">
        <v>33.622799999999998</v>
      </c>
      <c r="HN97">
        <v>26.537500000000001</v>
      </c>
      <c r="HO97">
        <v>75.2607</v>
      </c>
      <c r="HP97">
        <v>31</v>
      </c>
      <c r="HQ97">
        <v>552.58399999999995</v>
      </c>
      <c r="HR97">
        <v>31.707599999999999</v>
      </c>
      <c r="HS97">
        <v>98.965599999999995</v>
      </c>
      <c r="HT97">
        <v>98.758200000000002</v>
      </c>
    </row>
    <row r="98" spans="1:228" x14ac:dyDescent="0.2">
      <c r="A98">
        <v>83</v>
      </c>
      <c r="B98">
        <v>1668449320.0999999</v>
      </c>
      <c r="C98">
        <v>328</v>
      </c>
      <c r="D98" t="s">
        <v>523</v>
      </c>
      <c r="E98" t="s">
        <v>524</v>
      </c>
      <c r="F98">
        <v>4</v>
      </c>
      <c r="G98">
        <v>1668449317.8499999</v>
      </c>
      <c r="H98">
        <f t="shared" si="34"/>
        <v>7.3664643274674976E-4</v>
      </c>
      <c r="I98">
        <f t="shared" si="35"/>
        <v>0.73664643274674979</v>
      </c>
      <c r="J98">
        <f t="shared" si="36"/>
        <v>5.9223303167660895</v>
      </c>
      <c r="K98">
        <f t="shared" si="37"/>
        <v>529.30149999999992</v>
      </c>
      <c r="L98">
        <f t="shared" si="38"/>
        <v>255.95859608132989</v>
      </c>
      <c r="M98">
        <f t="shared" si="39"/>
        <v>25.903119124966121</v>
      </c>
      <c r="N98">
        <f t="shared" si="40"/>
        <v>53.565537619868699</v>
      </c>
      <c r="O98">
        <f t="shared" si="41"/>
        <v>3.6530938163148764E-2</v>
      </c>
      <c r="P98">
        <f t="shared" si="42"/>
        <v>3.6750293990807723</v>
      </c>
      <c r="Q98">
        <f t="shared" si="43"/>
        <v>3.633039559880389E-2</v>
      </c>
      <c r="R98">
        <f t="shared" si="44"/>
        <v>2.2724423250045686E-2</v>
      </c>
      <c r="S98">
        <f t="shared" si="45"/>
        <v>226.11794428802926</v>
      </c>
      <c r="T98">
        <f t="shared" si="46"/>
        <v>33.86990122794866</v>
      </c>
      <c r="U98">
        <f t="shared" si="47"/>
        <v>33.515925000000003</v>
      </c>
      <c r="V98">
        <f t="shared" si="48"/>
        <v>5.2004219091347599</v>
      </c>
      <c r="W98">
        <f t="shared" si="49"/>
        <v>64.192578498717452</v>
      </c>
      <c r="X98">
        <f t="shared" si="50"/>
        <v>3.233959568622617</v>
      </c>
      <c r="Y98">
        <f t="shared" si="51"/>
        <v>5.0379025804162554</v>
      </c>
      <c r="Z98">
        <f t="shared" si="52"/>
        <v>1.9664623405121429</v>
      </c>
      <c r="AA98">
        <f t="shared" si="53"/>
        <v>-32.486107684131667</v>
      </c>
      <c r="AB98">
        <f t="shared" si="54"/>
        <v>-112.14550589382007</v>
      </c>
      <c r="AC98">
        <f t="shared" si="55"/>
        <v>-7.004678872917971</v>
      </c>
      <c r="AD98">
        <f t="shared" si="56"/>
        <v>74.481651837159561</v>
      </c>
      <c r="AE98">
        <f t="shared" si="57"/>
        <v>29.114409579803741</v>
      </c>
      <c r="AF98">
        <f t="shared" si="58"/>
        <v>0.76054273592157995</v>
      </c>
      <c r="AG98">
        <f t="shared" si="59"/>
        <v>5.9223303167660895</v>
      </c>
      <c r="AH98">
        <v>559.07306070303048</v>
      </c>
      <c r="AI98">
        <v>549.707624242424</v>
      </c>
      <c r="AJ98">
        <v>1.675886233766152</v>
      </c>
      <c r="AK98">
        <v>66.64</v>
      </c>
      <c r="AL98">
        <f t="shared" si="60"/>
        <v>0.73664643274674979</v>
      </c>
      <c r="AM98">
        <v>31.65886388111031</v>
      </c>
      <c r="AN98">
        <v>31.955021978021989</v>
      </c>
      <c r="AO98">
        <v>6.3496956006181109E-6</v>
      </c>
      <c r="AP98">
        <v>87.468879537320859</v>
      </c>
      <c r="AQ98">
        <v>72</v>
      </c>
      <c r="AR98">
        <v>11</v>
      </c>
      <c r="AS98">
        <f t="shared" si="61"/>
        <v>1</v>
      </c>
      <c r="AT98">
        <f t="shared" si="62"/>
        <v>0</v>
      </c>
      <c r="AU98">
        <f t="shared" si="63"/>
        <v>47247.989563713352</v>
      </c>
      <c r="AV98">
        <f t="shared" si="64"/>
        <v>1200.02125</v>
      </c>
      <c r="AW98">
        <f t="shared" si="65"/>
        <v>1025.9424887502744</v>
      </c>
      <c r="AX98">
        <f t="shared" si="66"/>
        <v>0.85493693445034769</v>
      </c>
      <c r="AY98">
        <f t="shared" si="67"/>
        <v>0.18842828348917093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1668449317.8499999</v>
      </c>
      <c r="BF98">
        <v>529.30149999999992</v>
      </c>
      <c r="BG98">
        <v>541.56150000000002</v>
      </c>
      <c r="BH98">
        <v>31.955987499999999</v>
      </c>
      <c r="BI98">
        <v>31.650187500000001</v>
      </c>
      <c r="BJ98">
        <v>526.06925000000001</v>
      </c>
      <c r="BK98">
        <v>31.767837499999999</v>
      </c>
      <c r="BL98">
        <v>650.0473750000001</v>
      </c>
      <c r="BM98">
        <v>101.10025</v>
      </c>
      <c r="BN98">
        <v>0.1001766375</v>
      </c>
      <c r="BO98">
        <v>32.9499</v>
      </c>
      <c r="BP98">
        <v>33.515925000000003</v>
      </c>
      <c r="BQ98">
        <v>999.9</v>
      </c>
      <c r="BR98">
        <v>0</v>
      </c>
      <c r="BS98">
        <v>0</v>
      </c>
      <c r="BT98">
        <v>8986.6412500000006</v>
      </c>
      <c r="BU98">
        <v>0</v>
      </c>
      <c r="BV98">
        <v>66.399775000000005</v>
      </c>
      <c r="BW98">
        <v>-12.25995</v>
      </c>
      <c r="BX98">
        <v>546.77425000000005</v>
      </c>
      <c r="BY98">
        <v>559.26224999999999</v>
      </c>
      <c r="BZ98">
        <v>0.30580524999999997</v>
      </c>
      <c r="CA98">
        <v>541.56150000000002</v>
      </c>
      <c r="CB98">
        <v>31.650187500000001</v>
      </c>
      <c r="CC98">
        <v>3.2307587500000001</v>
      </c>
      <c r="CD98">
        <v>3.1998424999999999</v>
      </c>
      <c r="CE98">
        <v>25.267575000000001</v>
      </c>
      <c r="CF98">
        <v>25.106075000000001</v>
      </c>
      <c r="CG98">
        <v>1200.02125</v>
      </c>
      <c r="CH98">
        <v>0.50001787499999995</v>
      </c>
      <c r="CI98">
        <v>0.49998212499999989</v>
      </c>
      <c r="CJ98">
        <v>0</v>
      </c>
      <c r="CK98">
        <v>1351.4849999999999</v>
      </c>
      <c r="CL98">
        <v>4.9990899999999998</v>
      </c>
      <c r="CM98">
        <v>15041.8125</v>
      </c>
      <c r="CN98">
        <v>9558.0825000000004</v>
      </c>
      <c r="CO98">
        <v>42.546499999999988</v>
      </c>
      <c r="CP98">
        <v>44.311999999999998</v>
      </c>
      <c r="CQ98">
        <v>43.311999999999998</v>
      </c>
      <c r="CR98">
        <v>43.375</v>
      </c>
      <c r="CS98">
        <v>43.936999999999998</v>
      </c>
      <c r="CT98">
        <v>597.53500000000008</v>
      </c>
      <c r="CU98">
        <v>597.48874999999998</v>
      </c>
      <c r="CV98">
        <v>0</v>
      </c>
      <c r="CW98">
        <v>1668449320.0999999</v>
      </c>
      <c r="CX98">
        <v>0</v>
      </c>
      <c r="CY98">
        <v>1668448751</v>
      </c>
      <c r="CZ98" t="s">
        <v>356</v>
      </c>
      <c r="DA98">
        <v>1668448748.5</v>
      </c>
      <c r="DB98">
        <v>1668448751</v>
      </c>
      <c r="DC98">
        <v>3</v>
      </c>
      <c r="DD98">
        <v>-0.189</v>
      </c>
      <c r="DE98">
        <v>6.0000000000000001E-3</v>
      </c>
      <c r="DF98">
        <v>2.7440000000000002</v>
      </c>
      <c r="DG98">
        <v>0.182</v>
      </c>
      <c r="DH98">
        <v>410</v>
      </c>
      <c r="DI98">
        <v>31</v>
      </c>
      <c r="DJ98">
        <v>0.83</v>
      </c>
      <c r="DK98">
        <v>0.24</v>
      </c>
      <c r="DL98">
        <v>0.99071291333716871</v>
      </c>
      <c r="DM98">
        <v>3.6606177432545142E-2</v>
      </c>
      <c r="DN98">
        <v>64.23203583470432</v>
      </c>
      <c r="DO98">
        <v>1</v>
      </c>
      <c r="DP98">
        <v>-3.7573853524260889E-2</v>
      </c>
      <c r="DQ98">
        <v>1.1657927759947161E-3</v>
      </c>
      <c r="DR98">
        <v>1.69124598664507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2</v>
      </c>
      <c r="DY98">
        <v>2</v>
      </c>
      <c r="DZ98" t="s">
        <v>357</v>
      </c>
      <c r="EA98">
        <v>3.2966600000000001</v>
      </c>
      <c r="EB98">
        <v>2.6257000000000001</v>
      </c>
      <c r="EC98">
        <v>0.120953</v>
      </c>
      <c r="ED98">
        <v>0.122573</v>
      </c>
      <c r="EE98">
        <v>0.133329</v>
      </c>
      <c r="EF98">
        <v>0.13117400000000001</v>
      </c>
      <c r="EG98">
        <v>26570.799999999999</v>
      </c>
      <c r="EH98">
        <v>27143.5</v>
      </c>
      <c r="EI98">
        <v>28123.3</v>
      </c>
      <c r="EJ98">
        <v>29777.200000000001</v>
      </c>
      <c r="EK98">
        <v>33463.300000000003</v>
      </c>
      <c r="EL98">
        <v>35954.800000000003</v>
      </c>
      <c r="EM98">
        <v>39606.400000000001</v>
      </c>
      <c r="EN98">
        <v>42606.400000000001</v>
      </c>
      <c r="EO98">
        <v>2.0952000000000002</v>
      </c>
      <c r="EP98">
        <v>2.16418</v>
      </c>
      <c r="EQ98">
        <v>0.13872200000000001</v>
      </c>
      <c r="ER98">
        <v>0</v>
      </c>
      <c r="ES98">
        <v>31.273199999999999</v>
      </c>
      <c r="ET98">
        <v>999.9</v>
      </c>
      <c r="EU98">
        <v>70</v>
      </c>
      <c r="EV98">
        <v>35.299999999999997</v>
      </c>
      <c r="EW98">
        <v>39.762500000000003</v>
      </c>
      <c r="EX98">
        <v>57.0045</v>
      </c>
      <c r="EY98">
        <v>-4.5552900000000003</v>
      </c>
      <c r="EZ98">
        <v>2</v>
      </c>
      <c r="FA98">
        <v>0.49170700000000001</v>
      </c>
      <c r="FB98">
        <v>0.399011</v>
      </c>
      <c r="FC98">
        <v>20.273599999999998</v>
      </c>
      <c r="FD98">
        <v>5.2220800000000001</v>
      </c>
      <c r="FE98">
        <v>12.004</v>
      </c>
      <c r="FF98">
        <v>4.9881000000000002</v>
      </c>
      <c r="FG98">
        <v>3.2849499999999998</v>
      </c>
      <c r="FH98">
        <v>9999</v>
      </c>
      <c r="FI98">
        <v>9999</v>
      </c>
      <c r="FJ98">
        <v>9999</v>
      </c>
      <c r="FK98">
        <v>999.9</v>
      </c>
      <c r="FL98">
        <v>1.8656900000000001</v>
      </c>
      <c r="FM98">
        <v>1.86208</v>
      </c>
      <c r="FN98">
        <v>1.8641700000000001</v>
      </c>
      <c r="FO98">
        <v>1.86029</v>
      </c>
      <c r="FP98">
        <v>1.8610100000000001</v>
      </c>
      <c r="FQ98">
        <v>1.86016</v>
      </c>
      <c r="FR98">
        <v>1.8618699999999999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3.2469999999999999</v>
      </c>
      <c r="GH98">
        <v>0.18809999999999999</v>
      </c>
      <c r="GI98">
        <v>0.88714366665690214</v>
      </c>
      <c r="GJ98">
        <v>4.8896608494293911E-3</v>
      </c>
      <c r="GK98">
        <v>-7.8586513176592118E-7</v>
      </c>
      <c r="GL98">
        <v>-6.6906372272648557E-11</v>
      </c>
      <c r="GM98">
        <v>-0.1240552008387836</v>
      </c>
      <c r="GN98">
        <v>5.7626404307366264E-3</v>
      </c>
      <c r="GO98">
        <v>2.3938185246553831E-4</v>
      </c>
      <c r="GP98">
        <v>-3.5071084383927918E-6</v>
      </c>
      <c r="GQ98">
        <v>6</v>
      </c>
      <c r="GR98">
        <v>2073</v>
      </c>
      <c r="GS98">
        <v>4</v>
      </c>
      <c r="GT98">
        <v>35</v>
      </c>
      <c r="GU98">
        <v>9.5</v>
      </c>
      <c r="GV98">
        <v>9.5</v>
      </c>
      <c r="GW98">
        <v>1.69556</v>
      </c>
      <c r="GX98">
        <v>2.5622600000000002</v>
      </c>
      <c r="GY98">
        <v>2.04834</v>
      </c>
      <c r="GZ98">
        <v>2.6122999999999998</v>
      </c>
      <c r="HA98">
        <v>2.1972700000000001</v>
      </c>
      <c r="HB98">
        <v>2.35229</v>
      </c>
      <c r="HC98">
        <v>40.4</v>
      </c>
      <c r="HD98">
        <v>14.1671</v>
      </c>
      <c r="HE98">
        <v>18</v>
      </c>
      <c r="HF98">
        <v>605.72299999999996</v>
      </c>
      <c r="HG98">
        <v>731.66600000000005</v>
      </c>
      <c r="HH98">
        <v>30.999700000000001</v>
      </c>
      <c r="HI98">
        <v>33.505899999999997</v>
      </c>
      <c r="HJ98">
        <v>30.0001</v>
      </c>
      <c r="HK98">
        <v>33.375999999999998</v>
      </c>
      <c r="HL98">
        <v>33.354599999999998</v>
      </c>
      <c r="HM98">
        <v>33.955399999999997</v>
      </c>
      <c r="HN98">
        <v>26.537500000000001</v>
      </c>
      <c r="HO98">
        <v>75.2607</v>
      </c>
      <c r="HP98">
        <v>31</v>
      </c>
      <c r="HQ98">
        <v>556.02</v>
      </c>
      <c r="HR98">
        <v>31.713100000000001</v>
      </c>
      <c r="HS98">
        <v>98.965900000000005</v>
      </c>
      <c r="HT98">
        <v>98.758200000000002</v>
      </c>
    </row>
    <row r="99" spans="1:228" x14ac:dyDescent="0.2">
      <c r="A99">
        <v>84</v>
      </c>
      <c r="B99">
        <v>1668449323.5999999</v>
      </c>
      <c r="C99">
        <v>331.5</v>
      </c>
      <c r="D99" t="s">
        <v>525</v>
      </c>
      <c r="E99" t="s">
        <v>526</v>
      </c>
      <c r="F99">
        <v>4</v>
      </c>
      <c r="G99">
        <v>1668449321.2249999</v>
      </c>
      <c r="H99">
        <f t="shared" si="34"/>
        <v>7.4822327323171059E-4</v>
      </c>
      <c r="I99">
        <f t="shared" si="35"/>
        <v>0.74822327323171056</v>
      </c>
      <c r="J99">
        <f t="shared" si="36"/>
        <v>5.9558267315790712</v>
      </c>
      <c r="K99">
        <f t="shared" si="37"/>
        <v>534.82899999999995</v>
      </c>
      <c r="L99">
        <f t="shared" si="38"/>
        <v>263.70166241104789</v>
      </c>
      <c r="M99">
        <f t="shared" si="39"/>
        <v>26.686545386003079</v>
      </c>
      <c r="N99">
        <f t="shared" si="40"/>
        <v>54.124567330193202</v>
      </c>
      <c r="O99">
        <f t="shared" si="41"/>
        <v>3.7086989288841889E-2</v>
      </c>
      <c r="P99">
        <f t="shared" si="42"/>
        <v>3.6774381129223204</v>
      </c>
      <c r="Q99">
        <f t="shared" si="43"/>
        <v>3.6880448392072752E-2</v>
      </c>
      <c r="R99">
        <f t="shared" si="44"/>
        <v>2.3068741057989391E-2</v>
      </c>
      <c r="S99">
        <f t="shared" si="45"/>
        <v>226.10330998496474</v>
      </c>
      <c r="T99">
        <f t="shared" si="46"/>
        <v>33.865865743595172</v>
      </c>
      <c r="U99">
        <f t="shared" si="47"/>
        <v>33.517975000000007</v>
      </c>
      <c r="V99">
        <f t="shared" si="48"/>
        <v>5.2010187033610142</v>
      </c>
      <c r="W99">
        <f t="shared" si="49"/>
        <v>64.186107479108074</v>
      </c>
      <c r="X99">
        <f t="shared" si="50"/>
        <v>3.2334563548249116</v>
      </c>
      <c r="Y99">
        <f t="shared" si="51"/>
        <v>5.0376264924265248</v>
      </c>
      <c r="Z99">
        <f t="shared" si="52"/>
        <v>1.9675623485361027</v>
      </c>
      <c r="AA99">
        <f t="shared" si="53"/>
        <v>-32.996646349518436</v>
      </c>
      <c r="AB99">
        <f t="shared" si="54"/>
        <v>-112.81873967863902</v>
      </c>
      <c r="AC99">
        <f t="shared" si="55"/>
        <v>-7.0421510320070713</v>
      </c>
      <c r="AD99">
        <f t="shared" si="56"/>
        <v>73.245772924800207</v>
      </c>
      <c r="AE99">
        <f t="shared" si="57"/>
        <v>29.536185222798931</v>
      </c>
      <c r="AF99">
        <f t="shared" si="58"/>
        <v>0.76140218675701732</v>
      </c>
      <c r="AG99">
        <f t="shared" si="59"/>
        <v>5.9558267315790712</v>
      </c>
      <c r="AH99">
        <v>565.28054869610412</v>
      </c>
      <c r="AI99">
        <v>555.70634545454516</v>
      </c>
      <c r="AJ99">
        <v>1.7235078787877041</v>
      </c>
      <c r="AK99">
        <v>66.64</v>
      </c>
      <c r="AL99">
        <f t="shared" si="60"/>
        <v>0.74822327323171056</v>
      </c>
      <c r="AM99">
        <v>31.644841459045729</v>
      </c>
      <c r="AN99">
        <v>31.945691208791221</v>
      </c>
      <c r="AO99">
        <v>2.8401235959507579E-6</v>
      </c>
      <c r="AP99">
        <v>87.468879537320859</v>
      </c>
      <c r="AQ99">
        <v>72</v>
      </c>
      <c r="AR99">
        <v>11</v>
      </c>
      <c r="AS99">
        <f t="shared" si="61"/>
        <v>1</v>
      </c>
      <c r="AT99">
        <f t="shared" si="62"/>
        <v>0</v>
      </c>
      <c r="AU99">
        <f t="shared" si="63"/>
        <v>47291.197434541689</v>
      </c>
      <c r="AV99">
        <f t="shared" si="64"/>
        <v>1199.9349999999999</v>
      </c>
      <c r="AW99">
        <f t="shared" si="65"/>
        <v>1025.8695885932459</v>
      </c>
      <c r="AX99">
        <f t="shared" si="66"/>
        <v>0.85493763294948977</v>
      </c>
      <c r="AY99">
        <f t="shared" si="67"/>
        <v>0.18842963159251522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1668449321.2249999</v>
      </c>
      <c r="BF99">
        <v>534.82899999999995</v>
      </c>
      <c r="BG99">
        <v>547.26675</v>
      </c>
      <c r="BH99">
        <v>31.951225000000001</v>
      </c>
      <c r="BI99">
        <v>31.645062500000002</v>
      </c>
      <c r="BJ99">
        <v>531.57462499999997</v>
      </c>
      <c r="BK99">
        <v>31.763087500000001</v>
      </c>
      <c r="BL99">
        <v>650.01462500000002</v>
      </c>
      <c r="BM99">
        <v>101.09975</v>
      </c>
      <c r="BN99">
        <v>0.1000116625</v>
      </c>
      <c r="BO99">
        <v>32.948925000000003</v>
      </c>
      <c r="BP99">
        <v>33.517975000000007</v>
      </c>
      <c r="BQ99">
        <v>999.9</v>
      </c>
      <c r="BR99">
        <v>0</v>
      </c>
      <c r="BS99">
        <v>0</v>
      </c>
      <c r="BT99">
        <v>8995</v>
      </c>
      <c r="BU99">
        <v>0</v>
      </c>
      <c r="BV99">
        <v>66.409350000000003</v>
      </c>
      <c r="BW99">
        <v>-12.438000000000001</v>
      </c>
      <c r="BX99">
        <v>552.48137500000007</v>
      </c>
      <c r="BY99">
        <v>565.15087500000004</v>
      </c>
      <c r="BZ99">
        <v>0.306151375</v>
      </c>
      <c r="CA99">
        <v>547.26675</v>
      </c>
      <c r="CB99">
        <v>31.645062500000002</v>
      </c>
      <c r="CC99">
        <v>3.2302624999999998</v>
      </c>
      <c r="CD99">
        <v>3.1993112500000001</v>
      </c>
      <c r="CE99">
        <v>25.265000000000001</v>
      </c>
      <c r="CF99">
        <v>25.1032875</v>
      </c>
      <c r="CG99">
        <v>1199.9349999999999</v>
      </c>
      <c r="CH99">
        <v>0.499995625</v>
      </c>
      <c r="CI99">
        <v>0.50000437500000006</v>
      </c>
      <c r="CJ99">
        <v>0</v>
      </c>
      <c r="CK99">
        <v>1351.0787499999999</v>
      </c>
      <c r="CL99">
        <v>4.9990899999999998</v>
      </c>
      <c r="CM99">
        <v>15036.325000000001</v>
      </c>
      <c r="CN99">
        <v>9557.3049999999985</v>
      </c>
      <c r="CO99">
        <v>42.561999999999998</v>
      </c>
      <c r="CP99">
        <v>44.311999999999998</v>
      </c>
      <c r="CQ99">
        <v>43.311999999999998</v>
      </c>
      <c r="CR99">
        <v>43.398249999999997</v>
      </c>
      <c r="CS99">
        <v>43.936999999999998</v>
      </c>
      <c r="CT99">
        <v>597.46249999999998</v>
      </c>
      <c r="CU99">
        <v>597.47249999999997</v>
      </c>
      <c r="CV99">
        <v>0</v>
      </c>
      <c r="CW99">
        <v>1668449323.7</v>
      </c>
      <c r="CX99">
        <v>0</v>
      </c>
      <c r="CY99">
        <v>1668448751</v>
      </c>
      <c r="CZ99" t="s">
        <v>356</v>
      </c>
      <c r="DA99">
        <v>1668448748.5</v>
      </c>
      <c r="DB99">
        <v>1668448751</v>
      </c>
      <c r="DC99">
        <v>3</v>
      </c>
      <c r="DD99">
        <v>-0.189</v>
      </c>
      <c r="DE99">
        <v>6.0000000000000001E-3</v>
      </c>
      <c r="DF99">
        <v>2.7440000000000002</v>
      </c>
      <c r="DG99">
        <v>0.182</v>
      </c>
      <c r="DH99">
        <v>410</v>
      </c>
      <c r="DI99">
        <v>31</v>
      </c>
      <c r="DJ99">
        <v>0.83</v>
      </c>
      <c r="DK99">
        <v>0.24</v>
      </c>
      <c r="DL99">
        <v>0.98712385638065148</v>
      </c>
      <c r="DM99">
        <v>3.653167731167168E-2</v>
      </c>
      <c r="DN99">
        <v>64.223848669065205</v>
      </c>
      <c r="DO99">
        <v>1</v>
      </c>
      <c r="DP99">
        <v>-3.7482014599306793E-2</v>
      </c>
      <c r="DQ99">
        <v>1.166733434691427E-3</v>
      </c>
      <c r="DR99">
        <v>1.6910298670784769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2</v>
      </c>
      <c r="DY99">
        <v>2</v>
      </c>
      <c r="DZ99" t="s">
        <v>357</v>
      </c>
      <c r="EA99">
        <v>3.2962400000000001</v>
      </c>
      <c r="EB99">
        <v>2.6250100000000001</v>
      </c>
      <c r="EC99">
        <v>0.12191399999999999</v>
      </c>
      <c r="ED99">
        <v>0.123492</v>
      </c>
      <c r="EE99">
        <v>0.13330400000000001</v>
      </c>
      <c r="EF99">
        <v>0.13117899999999999</v>
      </c>
      <c r="EG99">
        <v>26541.3</v>
      </c>
      <c r="EH99">
        <v>27115.4</v>
      </c>
      <c r="EI99">
        <v>28123</v>
      </c>
      <c r="EJ99">
        <v>29777.599999999999</v>
      </c>
      <c r="EK99">
        <v>33463.4</v>
      </c>
      <c r="EL99">
        <v>35955.1</v>
      </c>
      <c r="EM99">
        <v>39605.199999999997</v>
      </c>
      <c r="EN99">
        <v>42606.9</v>
      </c>
      <c r="EO99">
        <v>2.0950799999999998</v>
      </c>
      <c r="EP99">
        <v>2.1643500000000002</v>
      </c>
      <c r="EQ99">
        <v>0.13816400000000001</v>
      </c>
      <c r="ER99">
        <v>0</v>
      </c>
      <c r="ES99">
        <v>31.273199999999999</v>
      </c>
      <c r="ET99">
        <v>999.9</v>
      </c>
      <c r="EU99">
        <v>70</v>
      </c>
      <c r="EV99">
        <v>35.299999999999997</v>
      </c>
      <c r="EW99">
        <v>39.7624</v>
      </c>
      <c r="EX99">
        <v>57.034500000000001</v>
      </c>
      <c r="EY99">
        <v>-4.3669900000000004</v>
      </c>
      <c r="EZ99">
        <v>2</v>
      </c>
      <c r="FA99">
        <v>0.49169200000000002</v>
      </c>
      <c r="FB99">
        <v>0.39761400000000002</v>
      </c>
      <c r="FC99">
        <v>20.273</v>
      </c>
      <c r="FD99">
        <v>5.2186399999999997</v>
      </c>
      <c r="FE99">
        <v>12.004099999999999</v>
      </c>
      <c r="FF99">
        <v>4.9871499999999997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1.8656900000000001</v>
      </c>
      <c r="FM99">
        <v>1.86208</v>
      </c>
      <c r="FN99">
        <v>1.8641700000000001</v>
      </c>
      <c r="FO99">
        <v>1.86026</v>
      </c>
      <c r="FP99">
        <v>1.8609899999999999</v>
      </c>
      <c r="FQ99">
        <v>1.8601700000000001</v>
      </c>
      <c r="FR99">
        <v>1.8618600000000001</v>
      </c>
      <c r="FS99">
        <v>1.8583799999999999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3.27</v>
      </c>
      <c r="GH99">
        <v>0.18809999999999999</v>
      </c>
      <c r="GI99">
        <v>0.88714366665690214</v>
      </c>
      <c r="GJ99">
        <v>4.8896608494293911E-3</v>
      </c>
      <c r="GK99">
        <v>-7.8586513176592118E-7</v>
      </c>
      <c r="GL99">
        <v>-6.6906372272648557E-11</v>
      </c>
      <c r="GM99">
        <v>-0.1240552008387836</v>
      </c>
      <c r="GN99">
        <v>5.7626404307366264E-3</v>
      </c>
      <c r="GO99">
        <v>2.3938185246553831E-4</v>
      </c>
      <c r="GP99">
        <v>-3.5071084383927918E-6</v>
      </c>
      <c r="GQ99">
        <v>6</v>
      </c>
      <c r="GR99">
        <v>2073</v>
      </c>
      <c r="GS99">
        <v>4</v>
      </c>
      <c r="GT99">
        <v>35</v>
      </c>
      <c r="GU99">
        <v>9.6</v>
      </c>
      <c r="GV99">
        <v>9.5</v>
      </c>
      <c r="GW99">
        <v>1.71021</v>
      </c>
      <c r="GX99">
        <v>2.5720200000000002</v>
      </c>
      <c r="GY99">
        <v>2.04834</v>
      </c>
      <c r="GZ99">
        <v>2.6110799999999998</v>
      </c>
      <c r="HA99">
        <v>2.1972700000000001</v>
      </c>
      <c r="HB99">
        <v>2.2949199999999998</v>
      </c>
      <c r="HC99">
        <v>40.4</v>
      </c>
      <c r="HD99">
        <v>14.1495</v>
      </c>
      <c r="HE99">
        <v>18</v>
      </c>
      <c r="HF99">
        <v>605.63</v>
      </c>
      <c r="HG99">
        <v>731.85799999999995</v>
      </c>
      <c r="HH99">
        <v>30.999700000000001</v>
      </c>
      <c r="HI99">
        <v>33.506399999999999</v>
      </c>
      <c r="HJ99">
        <v>30.0001</v>
      </c>
      <c r="HK99">
        <v>33.375999999999998</v>
      </c>
      <c r="HL99">
        <v>33.356699999999996</v>
      </c>
      <c r="HM99">
        <v>34.297899999999998</v>
      </c>
      <c r="HN99">
        <v>26.537500000000001</v>
      </c>
      <c r="HO99">
        <v>75.2607</v>
      </c>
      <c r="HP99">
        <v>31</v>
      </c>
      <c r="HQ99">
        <v>566.25900000000001</v>
      </c>
      <c r="HR99">
        <v>31.716799999999999</v>
      </c>
      <c r="HS99">
        <v>98.963700000000003</v>
      </c>
      <c r="HT99">
        <v>98.759399999999999</v>
      </c>
    </row>
    <row r="100" spans="1:228" x14ac:dyDescent="0.2">
      <c r="A100">
        <v>85</v>
      </c>
      <c r="B100">
        <v>1668449327.5999999</v>
      </c>
      <c r="C100">
        <v>335.5</v>
      </c>
      <c r="D100" t="s">
        <v>527</v>
      </c>
      <c r="E100" t="s">
        <v>528</v>
      </c>
      <c r="F100">
        <v>4</v>
      </c>
      <c r="G100">
        <v>1668449325.5999999</v>
      </c>
      <c r="H100">
        <f t="shared" si="34"/>
        <v>7.4649956923167208E-4</v>
      </c>
      <c r="I100">
        <f t="shared" si="35"/>
        <v>0.74649956923167204</v>
      </c>
      <c r="J100">
        <f t="shared" si="36"/>
        <v>5.7395852855269771</v>
      </c>
      <c r="K100">
        <f t="shared" si="37"/>
        <v>542.06671428571428</v>
      </c>
      <c r="L100">
        <f t="shared" si="38"/>
        <v>279.56534241656465</v>
      </c>
      <c r="M100">
        <f t="shared" si="39"/>
        <v>28.292502622769263</v>
      </c>
      <c r="N100">
        <f t="shared" si="40"/>
        <v>54.858101519581574</v>
      </c>
      <c r="O100">
        <f t="shared" si="41"/>
        <v>3.7028991245793452E-2</v>
      </c>
      <c r="P100">
        <f t="shared" si="42"/>
        <v>3.6912709019180237</v>
      </c>
      <c r="Q100">
        <f t="shared" si="43"/>
        <v>3.682386087424868E-2</v>
      </c>
      <c r="R100">
        <f t="shared" si="44"/>
        <v>2.30332482861784E-2</v>
      </c>
      <c r="S100">
        <f t="shared" si="45"/>
        <v>226.11117651939773</v>
      </c>
      <c r="T100">
        <f t="shared" si="46"/>
        <v>33.869770008301529</v>
      </c>
      <c r="U100">
        <f t="shared" si="47"/>
        <v>33.51097142857143</v>
      </c>
      <c r="V100">
        <f t="shared" si="48"/>
        <v>5.1989800755657365</v>
      </c>
      <c r="W100">
        <f t="shared" si="49"/>
        <v>64.150075147535262</v>
      </c>
      <c r="X100">
        <f t="shared" si="50"/>
        <v>3.2328668554341893</v>
      </c>
      <c r="Y100">
        <f t="shared" si="51"/>
        <v>5.0395371291445796</v>
      </c>
      <c r="Z100">
        <f t="shared" si="52"/>
        <v>1.9661132201315472</v>
      </c>
      <c r="AA100">
        <f t="shared" si="53"/>
        <v>-32.920631003116739</v>
      </c>
      <c r="AB100">
        <f t="shared" si="54"/>
        <v>-110.50680839869327</v>
      </c>
      <c r="AC100">
        <f t="shared" si="55"/>
        <v>-6.8719820428110818</v>
      </c>
      <c r="AD100">
        <f t="shared" si="56"/>
        <v>75.811755074776642</v>
      </c>
      <c r="AE100">
        <f t="shared" si="57"/>
        <v>29.06873925668453</v>
      </c>
      <c r="AF100">
        <f t="shared" si="58"/>
        <v>0.73913632889672387</v>
      </c>
      <c r="AG100">
        <f t="shared" si="59"/>
        <v>5.7395852855269771</v>
      </c>
      <c r="AH100">
        <v>571.77714981818201</v>
      </c>
      <c r="AI100">
        <v>562.47018181818146</v>
      </c>
      <c r="AJ100">
        <v>1.6805305627704861</v>
      </c>
      <c r="AK100">
        <v>66.64</v>
      </c>
      <c r="AL100">
        <f t="shared" si="60"/>
        <v>0.74649956923167204</v>
      </c>
      <c r="AM100">
        <v>31.64558695121438</v>
      </c>
      <c r="AN100">
        <v>31.946032967032998</v>
      </c>
      <c r="AO100">
        <v>-4.804631226095528E-5</v>
      </c>
      <c r="AP100">
        <v>87.468879537320859</v>
      </c>
      <c r="AQ100">
        <v>72</v>
      </c>
      <c r="AR100">
        <v>11</v>
      </c>
      <c r="AS100">
        <f t="shared" si="61"/>
        <v>1</v>
      </c>
      <c r="AT100">
        <f t="shared" si="62"/>
        <v>0</v>
      </c>
      <c r="AU100">
        <f t="shared" si="63"/>
        <v>47537.544524236117</v>
      </c>
      <c r="AV100">
        <f t="shared" si="64"/>
        <v>1199.985714285714</v>
      </c>
      <c r="AW100">
        <f t="shared" si="65"/>
        <v>1025.9120707354391</v>
      </c>
      <c r="AX100">
        <f t="shared" si="66"/>
        <v>0.8549369034331451</v>
      </c>
      <c r="AY100">
        <f t="shared" si="67"/>
        <v>0.18842822362596989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1668449325.5999999</v>
      </c>
      <c r="BF100">
        <v>542.06671428571428</v>
      </c>
      <c r="BG100">
        <v>554.30828571428572</v>
      </c>
      <c r="BH100">
        <v>31.944771428571428</v>
      </c>
      <c r="BI100">
        <v>31.647542857142859</v>
      </c>
      <c r="BJ100">
        <v>538.78371428571427</v>
      </c>
      <c r="BK100">
        <v>31.756742857142861</v>
      </c>
      <c r="BL100">
        <v>649.97685714285706</v>
      </c>
      <c r="BM100">
        <v>101.10214285714289</v>
      </c>
      <c r="BN100">
        <v>9.960975714285715E-2</v>
      </c>
      <c r="BO100">
        <v>32.955671428571428</v>
      </c>
      <c r="BP100">
        <v>33.51097142857143</v>
      </c>
      <c r="BQ100">
        <v>999.89999999999986</v>
      </c>
      <c r="BR100">
        <v>0</v>
      </c>
      <c r="BS100">
        <v>0</v>
      </c>
      <c r="BT100">
        <v>9042.59</v>
      </c>
      <c r="BU100">
        <v>0</v>
      </c>
      <c r="BV100">
        <v>66.413757142857136</v>
      </c>
      <c r="BW100">
        <v>-12.241771428571431</v>
      </c>
      <c r="BX100">
        <v>559.95428571428579</v>
      </c>
      <c r="BY100">
        <v>572.4241428571429</v>
      </c>
      <c r="BZ100">
        <v>0.29722428571428577</v>
      </c>
      <c r="CA100">
        <v>554.30828571428572</v>
      </c>
      <c r="CB100">
        <v>31.647542857142859</v>
      </c>
      <c r="CC100">
        <v>3.229685714285714</v>
      </c>
      <c r="CD100">
        <v>3.1996371428571431</v>
      </c>
      <c r="CE100">
        <v>25.26201428571428</v>
      </c>
      <c r="CF100">
        <v>25.104985714285711</v>
      </c>
      <c r="CG100">
        <v>1199.985714285714</v>
      </c>
      <c r="CH100">
        <v>0.50002100000000005</v>
      </c>
      <c r="CI100">
        <v>0.49997900000000001</v>
      </c>
      <c r="CJ100">
        <v>0</v>
      </c>
      <c r="CK100">
        <v>1350.38</v>
      </c>
      <c r="CL100">
        <v>4.9990899999999998</v>
      </c>
      <c r="CM100">
        <v>15033.28571428571</v>
      </c>
      <c r="CN100">
        <v>9557.807142857142</v>
      </c>
      <c r="CO100">
        <v>42.544285714285706</v>
      </c>
      <c r="CP100">
        <v>44.311999999999998</v>
      </c>
      <c r="CQ100">
        <v>43.311999999999998</v>
      </c>
      <c r="CR100">
        <v>43.419285714285721</v>
      </c>
      <c r="CS100">
        <v>43.936999999999998</v>
      </c>
      <c r="CT100">
        <v>597.51714285714297</v>
      </c>
      <c r="CU100">
        <v>597.46857142857141</v>
      </c>
      <c r="CV100">
        <v>0</v>
      </c>
      <c r="CW100">
        <v>1668449327.9000001</v>
      </c>
      <c r="CX100">
        <v>0</v>
      </c>
      <c r="CY100">
        <v>1668448751</v>
      </c>
      <c r="CZ100" t="s">
        <v>356</v>
      </c>
      <c r="DA100">
        <v>1668448748.5</v>
      </c>
      <c r="DB100">
        <v>1668448751</v>
      </c>
      <c r="DC100">
        <v>3</v>
      </c>
      <c r="DD100">
        <v>-0.189</v>
      </c>
      <c r="DE100">
        <v>6.0000000000000001E-3</v>
      </c>
      <c r="DF100">
        <v>2.7440000000000002</v>
      </c>
      <c r="DG100">
        <v>0.182</v>
      </c>
      <c r="DH100">
        <v>410</v>
      </c>
      <c r="DI100">
        <v>31</v>
      </c>
      <c r="DJ100">
        <v>0.83</v>
      </c>
      <c r="DK100">
        <v>0.24</v>
      </c>
      <c r="DL100">
        <v>0.98410406874353629</v>
      </c>
      <c r="DM100">
        <v>3.6468751148145108E-2</v>
      </c>
      <c r="DN100">
        <v>64.216822167674906</v>
      </c>
      <c r="DO100">
        <v>1</v>
      </c>
      <c r="DP100">
        <v>-3.7405317554731338E-2</v>
      </c>
      <c r="DQ100">
        <v>1.167506925816988E-3</v>
      </c>
      <c r="DR100">
        <v>1.690844288388009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2</v>
      </c>
      <c r="DY100">
        <v>2</v>
      </c>
      <c r="DZ100" t="s">
        <v>357</v>
      </c>
      <c r="EA100">
        <v>3.2963100000000001</v>
      </c>
      <c r="EB100">
        <v>2.6254400000000002</v>
      </c>
      <c r="EC100">
        <v>0.12298099999999999</v>
      </c>
      <c r="ED100">
        <v>0.124573</v>
      </c>
      <c r="EE100">
        <v>0.133303</v>
      </c>
      <c r="EF100">
        <v>0.131188</v>
      </c>
      <c r="EG100">
        <v>26508.7</v>
      </c>
      <c r="EH100">
        <v>27081.5</v>
      </c>
      <c r="EI100">
        <v>28122.6</v>
      </c>
      <c r="EJ100">
        <v>29777.200000000001</v>
      </c>
      <c r="EK100">
        <v>33463.199999999997</v>
      </c>
      <c r="EL100">
        <v>35954.5</v>
      </c>
      <c r="EM100">
        <v>39604.9</v>
      </c>
      <c r="EN100">
        <v>42606.6</v>
      </c>
      <c r="EO100">
        <v>2.0946500000000001</v>
      </c>
      <c r="EP100">
        <v>2.1643500000000002</v>
      </c>
      <c r="EQ100">
        <v>0.138097</v>
      </c>
      <c r="ER100">
        <v>0</v>
      </c>
      <c r="ES100">
        <v>31.273199999999999</v>
      </c>
      <c r="ET100">
        <v>999.9</v>
      </c>
      <c r="EU100">
        <v>70</v>
      </c>
      <c r="EV100">
        <v>35.299999999999997</v>
      </c>
      <c r="EW100">
        <v>39.762700000000002</v>
      </c>
      <c r="EX100">
        <v>56.374499999999998</v>
      </c>
      <c r="EY100">
        <v>-4.5031999999999996</v>
      </c>
      <c r="EZ100">
        <v>2</v>
      </c>
      <c r="FA100">
        <v>0.49160799999999999</v>
      </c>
      <c r="FB100">
        <v>0.39645399999999997</v>
      </c>
      <c r="FC100">
        <v>20.273</v>
      </c>
      <c r="FD100">
        <v>5.2192400000000001</v>
      </c>
      <c r="FE100">
        <v>12.004099999999999</v>
      </c>
      <c r="FF100">
        <v>4.9870000000000001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1.8656900000000001</v>
      </c>
      <c r="FM100">
        <v>1.86208</v>
      </c>
      <c r="FN100">
        <v>1.8641700000000001</v>
      </c>
      <c r="FO100">
        <v>1.8602799999999999</v>
      </c>
      <c r="FP100">
        <v>1.861</v>
      </c>
      <c r="FQ100">
        <v>1.86016</v>
      </c>
      <c r="FR100">
        <v>1.86185</v>
      </c>
      <c r="FS100">
        <v>1.8583799999999999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3.2959999999999998</v>
      </c>
      <c r="GH100">
        <v>0.188</v>
      </c>
      <c r="GI100">
        <v>0.88714366665690214</v>
      </c>
      <c r="GJ100">
        <v>4.8896608494293911E-3</v>
      </c>
      <c r="GK100">
        <v>-7.8586513176592118E-7</v>
      </c>
      <c r="GL100">
        <v>-6.6906372272648557E-11</v>
      </c>
      <c r="GM100">
        <v>-0.1240552008387836</v>
      </c>
      <c r="GN100">
        <v>5.7626404307366264E-3</v>
      </c>
      <c r="GO100">
        <v>2.3938185246553831E-4</v>
      </c>
      <c r="GP100">
        <v>-3.5071084383927918E-6</v>
      </c>
      <c r="GQ100">
        <v>6</v>
      </c>
      <c r="GR100">
        <v>2073</v>
      </c>
      <c r="GS100">
        <v>4</v>
      </c>
      <c r="GT100">
        <v>35</v>
      </c>
      <c r="GU100">
        <v>9.6999999999999993</v>
      </c>
      <c r="GV100">
        <v>9.6</v>
      </c>
      <c r="GW100">
        <v>1.7285200000000001</v>
      </c>
      <c r="GX100">
        <v>2.5744600000000002</v>
      </c>
      <c r="GY100">
        <v>2.04834</v>
      </c>
      <c r="GZ100">
        <v>2.6110799999999998</v>
      </c>
      <c r="HA100">
        <v>2.1972700000000001</v>
      </c>
      <c r="HB100">
        <v>2.32544</v>
      </c>
      <c r="HC100">
        <v>40.4</v>
      </c>
      <c r="HD100">
        <v>14.1495</v>
      </c>
      <c r="HE100">
        <v>18</v>
      </c>
      <c r="HF100">
        <v>605.31299999999999</v>
      </c>
      <c r="HG100">
        <v>731.85799999999995</v>
      </c>
      <c r="HH100">
        <v>30.999700000000001</v>
      </c>
      <c r="HI100">
        <v>33.508899999999997</v>
      </c>
      <c r="HJ100">
        <v>30</v>
      </c>
      <c r="HK100">
        <v>33.375999999999998</v>
      </c>
      <c r="HL100">
        <v>33.356699999999996</v>
      </c>
      <c r="HM100">
        <v>34.643300000000004</v>
      </c>
      <c r="HN100">
        <v>26.537500000000001</v>
      </c>
      <c r="HO100">
        <v>75.2607</v>
      </c>
      <c r="HP100">
        <v>31</v>
      </c>
      <c r="HQ100">
        <v>573.01800000000003</v>
      </c>
      <c r="HR100">
        <v>31.7333</v>
      </c>
      <c r="HS100">
        <v>98.962699999999998</v>
      </c>
      <c r="HT100">
        <v>98.758399999999995</v>
      </c>
    </row>
    <row r="101" spans="1:228" x14ac:dyDescent="0.2">
      <c r="A101">
        <v>86</v>
      </c>
      <c r="B101">
        <v>1668449332.0999999</v>
      </c>
      <c r="C101">
        <v>340</v>
      </c>
      <c r="D101" t="s">
        <v>529</v>
      </c>
      <c r="E101" t="s">
        <v>530</v>
      </c>
      <c r="F101">
        <v>4</v>
      </c>
      <c r="G101">
        <v>1668449329.8499999</v>
      </c>
      <c r="H101">
        <f t="shared" si="34"/>
        <v>7.3534606894828361E-4</v>
      </c>
      <c r="I101">
        <f t="shared" si="35"/>
        <v>0.73534606894828358</v>
      </c>
      <c r="J101">
        <f t="shared" si="36"/>
        <v>5.9032070079220915</v>
      </c>
      <c r="K101">
        <f t="shared" si="37"/>
        <v>549.12187500000005</v>
      </c>
      <c r="L101">
        <f t="shared" si="38"/>
        <v>275.66388064104484</v>
      </c>
      <c r="M101">
        <f t="shared" si="39"/>
        <v>27.897873484308516</v>
      </c>
      <c r="N101">
        <f t="shared" si="40"/>
        <v>55.572505765324813</v>
      </c>
      <c r="O101">
        <f t="shared" si="41"/>
        <v>3.6484794610420007E-2</v>
      </c>
      <c r="P101">
        <f t="shared" si="42"/>
        <v>3.6871425102073374</v>
      </c>
      <c r="Q101">
        <f t="shared" si="43"/>
        <v>3.6285410147732344E-2</v>
      </c>
      <c r="R101">
        <f t="shared" si="44"/>
        <v>2.2696204234361354E-2</v>
      </c>
      <c r="S101">
        <f t="shared" si="45"/>
        <v>226.11264748472237</v>
      </c>
      <c r="T101">
        <f t="shared" si="46"/>
        <v>33.872436819095363</v>
      </c>
      <c r="U101">
        <f t="shared" si="47"/>
        <v>33.508974999999992</v>
      </c>
      <c r="V101">
        <f t="shared" si="48"/>
        <v>5.1983990744137785</v>
      </c>
      <c r="W101">
        <f t="shared" si="49"/>
        <v>64.153041769002471</v>
      </c>
      <c r="X101">
        <f t="shared" si="50"/>
        <v>3.2329011662667426</v>
      </c>
      <c r="Y101">
        <f t="shared" si="51"/>
        <v>5.0393575692132169</v>
      </c>
      <c r="Z101">
        <f t="shared" si="52"/>
        <v>1.9654979081470358</v>
      </c>
      <c r="AA101">
        <f t="shared" si="53"/>
        <v>-32.428761640619307</v>
      </c>
      <c r="AB101">
        <f t="shared" si="54"/>
        <v>-110.11237593701482</v>
      </c>
      <c r="AC101">
        <f t="shared" si="55"/>
        <v>-6.8550324015155173</v>
      </c>
      <c r="AD101">
        <f t="shared" si="56"/>
        <v>76.716477505572712</v>
      </c>
      <c r="AE101">
        <f t="shared" si="57"/>
        <v>30.070592996861038</v>
      </c>
      <c r="AF101">
        <f t="shared" si="58"/>
        <v>0.73061772828765881</v>
      </c>
      <c r="AG101">
        <f t="shared" si="59"/>
        <v>5.9032070079220915</v>
      </c>
      <c r="AH101">
        <v>579.99685238441555</v>
      </c>
      <c r="AI101">
        <v>570.31463030302996</v>
      </c>
      <c r="AJ101">
        <v>1.755340173159988</v>
      </c>
      <c r="AK101">
        <v>66.64</v>
      </c>
      <c r="AL101">
        <f t="shared" si="60"/>
        <v>0.73534606894828358</v>
      </c>
      <c r="AM101">
        <v>31.648708822412289</v>
      </c>
      <c r="AN101">
        <v>31.9444010989011</v>
      </c>
      <c r="AO101">
        <v>4.084227754842134E-6</v>
      </c>
      <c r="AP101">
        <v>87.468879537320859</v>
      </c>
      <c r="AQ101">
        <v>73</v>
      </c>
      <c r="AR101">
        <v>11</v>
      </c>
      <c r="AS101">
        <f t="shared" si="61"/>
        <v>1</v>
      </c>
      <c r="AT101">
        <f t="shared" si="62"/>
        <v>0</v>
      </c>
      <c r="AU101">
        <f t="shared" si="63"/>
        <v>47463.801536712715</v>
      </c>
      <c r="AV101">
        <f t="shared" si="64"/>
        <v>1199.9862499999999</v>
      </c>
      <c r="AW101">
        <f t="shared" si="65"/>
        <v>1025.9132385931202</v>
      </c>
      <c r="AX101">
        <f t="shared" si="66"/>
        <v>0.85493749498639704</v>
      </c>
      <c r="AY101">
        <f t="shared" si="67"/>
        <v>0.18842936532374632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1668449329.8499999</v>
      </c>
      <c r="BF101">
        <v>549.12187500000005</v>
      </c>
      <c r="BG101">
        <v>561.78025000000002</v>
      </c>
      <c r="BH101">
        <v>31.944875</v>
      </c>
      <c r="BI101">
        <v>31.651062499999998</v>
      </c>
      <c r="BJ101">
        <v>545.81112499999995</v>
      </c>
      <c r="BK101">
        <v>31.756824999999999</v>
      </c>
      <c r="BL101">
        <v>649.95574999999997</v>
      </c>
      <c r="BM101">
        <v>101.10250000000001</v>
      </c>
      <c r="BN101">
        <v>9.9998562499999999E-2</v>
      </c>
      <c r="BO101">
        <v>32.955037500000003</v>
      </c>
      <c r="BP101">
        <v>33.508974999999992</v>
      </c>
      <c r="BQ101">
        <v>999.9</v>
      </c>
      <c r="BR101">
        <v>0</v>
      </c>
      <c r="BS101">
        <v>0</v>
      </c>
      <c r="BT101">
        <v>9028.28125</v>
      </c>
      <c r="BU101">
        <v>0</v>
      </c>
      <c r="BV101">
        <v>66.470650000000006</v>
      </c>
      <c r="BW101">
        <v>-12.658125</v>
      </c>
      <c r="BX101">
        <v>567.24262499999998</v>
      </c>
      <c r="BY101">
        <v>580.1423749999999</v>
      </c>
      <c r="BZ101">
        <v>0.29381887499999998</v>
      </c>
      <c r="CA101">
        <v>561.78025000000002</v>
      </c>
      <c r="CB101">
        <v>31.651062499999998</v>
      </c>
      <c r="CC101">
        <v>3.2297075</v>
      </c>
      <c r="CD101">
        <v>3.200005</v>
      </c>
      <c r="CE101">
        <v>25.262125000000001</v>
      </c>
      <c r="CF101">
        <v>25.1069125</v>
      </c>
      <c r="CG101">
        <v>1199.9862499999999</v>
      </c>
      <c r="CH101">
        <v>0.50000037499999994</v>
      </c>
      <c r="CI101">
        <v>0.49999962500000011</v>
      </c>
      <c r="CJ101">
        <v>0</v>
      </c>
      <c r="CK101">
        <v>1349.9937500000001</v>
      </c>
      <c r="CL101">
        <v>4.9990899999999998</v>
      </c>
      <c r="CM101">
        <v>15029.05</v>
      </c>
      <c r="CN101">
        <v>9557.7612499999996</v>
      </c>
      <c r="CO101">
        <v>42.530999999999999</v>
      </c>
      <c r="CP101">
        <v>44.311999999999998</v>
      </c>
      <c r="CQ101">
        <v>43.311999999999998</v>
      </c>
      <c r="CR101">
        <v>43.421499999999988</v>
      </c>
      <c r="CS101">
        <v>43.936999999999998</v>
      </c>
      <c r="CT101">
        <v>597.49375000000009</v>
      </c>
      <c r="CU101">
        <v>597.49249999999995</v>
      </c>
      <c r="CV101">
        <v>0</v>
      </c>
      <c r="CW101">
        <v>1668449332.0999999</v>
      </c>
      <c r="CX101">
        <v>0</v>
      </c>
      <c r="CY101">
        <v>1668448751</v>
      </c>
      <c r="CZ101" t="s">
        <v>356</v>
      </c>
      <c r="DA101">
        <v>1668448748.5</v>
      </c>
      <c r="DB101">
        <v>1668448751</v>
      </c>
      <c r="DC101">
        <v>3</v>
      </c>
      <c r="DD101">
        <v>-0.189</v>
      </c>
      <c r="DE101">
        <v>6.0000000000000001E-3</v>
      </c>
      <c r="DF101">
        <v>2.7440000000000002</v>
      </c>
      <c r="DG101">
        <v>0.182</v>
      </c>
      <c r="DH101">
        <v>410</v>
      </c>
      <c r="DI101">
        <v>31</v>
      </c>
      <c r="DJ101">
        <v>0.83</v>
      </c>
      <c r="DK101">
        <v>0.24</v>
      </c>
      <c r="DL101">
        <v>0.97843800050525298</v>
      </c>
      <c r="DM101">
        <v>3.6351352144123078E-2</v>
      </c>
      <c r="DN101">
        <v>64.203974034309596</v>
      </c>
      <c r="DO101">
        <v>1</v>
      </c>
      <c r="DP101">
        <v>-3.7266086757947632E-2</v>
      </c>
      <c r="DQ101">
        <v>1.1689021456821741E-3</v>
      </c>
      <c r="DR101">
        <v>1.6905039644253339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2</v>
      </c>
      <c r="DY101">
        <v>2</v>
      </c>
      <c r="DZ101" t="s">
        <v>357</v>
      </c>
      <c r="EA101">
        <v>3.2965399999999998</v>
      </c>
      <c r="EB101">
        <v>2.6259800000000002</v>
      </c>
      <c r="EC101">
        <v>0.12421</v>
      </c>
      <c r="ED101">
        <v>0.12582399999999999</v>
      </c>
      <c r="EE101">
        <v>0.133303</v>
      </c>
      <c r="EF101">
        <v>0.13120000000000001</v>
      </c>
      <c r="EG101">
        <v>26471.8</v>
      </c>
      <c r="EH101">
        <v>27042.799999999999</v>
      </c>
      <c r="EI101">
        <v>28123</v>
      </c>
      <c r="EJ101">
        <v>29777.3</v>
      </c>
      <c r="EK101">
        <v>33463.800000000003</v>
      </c>
      <c r="EL101">
        <v>35954.1</v>
      </c>
      <c r="EM101">
        <v>39605.4</v>
      </c>
      <c r="EN101">
        <v>42606.6</v>
      </c>
      <c r="EO101">
        <v>2.0947499999999999</v>
      </c>
      <c r="EP101">
        <v>2.16445</v>
      </c>
      <c r="EQ101">
        <v>0.137679</v>
      </c>
      <c r="ER101">
        <v>0</v>
      </c>
      <c r="ES101">
        <v>31.2759</v>
      </c>
      <c r="ET101">
        <v>999.9</v>
      </c>
      <c r="EU101">
        <v>70</v>
      </c>
      <c r="EV101">
        <v>35.299999999999997</v>
      </c>
      <c r="EW101">
        <v>39.756599999999999</v>
      </c>
      <c r="EX101">
        <v>56.584499999999998</v>
      </c>
      <c r="EY101">
        <v>-4.3910299999999998</v>
      </c>
      <c r="EZ101">
        <v>2</v>
      </c>
      <c r="FA101">
        <v>0.49154999999999999</v>
      </c>
      <c r="FB101">
        <v>0.39588800000000002</v>
      </c>
      <c r="FC101">
        <v>20.273499999999999</v>
      </c>
      <c r="FD101">
        <v>5.2216300000000002</v>
      </c>
      <c r="FE101">
        <v>12.004</v>
      </c>
      <c r="FF101">
        <v>4.9867999999999997</v>
      </c>
      <c r="FG101">
        <v>3.2850299999999999</v>
      </c>
      <c r="FH101">
        <v>9999</v>
      </c>
      <c r="FI101">
        <v>9999</v>
      </c>
      <c r="FJ101">
        <v>9999</v>
      </c>
      <c r="FK101">
        <v>999.9</v>
      </c>
      <c r="FL101">
        <v>1.8656900000000001</v>
      </c>
      <c r="FM101">
        <v>1.86205</v>
      </c>
      <c r="FN101">
        <v>1.8641700000000001</v>
      </c>
      <c r="FO101">
        <v>1.8603000000000001</v>
      </c>
      <c r="FP101">
        <v>1.8610100000000001</v>
      </c>
      <c r="FQ101">
        <v>1.8601399999999999</v>
      </c>
      <c r="FR101">
        <v>1.8618399999999999</v>
      </c>
      <c r="FS101">
        <v>1.8583799999999999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3.3260000000000001</v>
      </c>
      <c r="GH101">
        <v>0.188</v>
      </c>
      <c r="GI101">
        <v>0.88714366665690214</v>
      </c>
      <c r="GJ101">
        <v>4.8896608494293911E-3</v>
      </c>
      <c r="GK101">
        <v>-7.8586513176592118E-7</v>
      </c>
      <c r="GL101">
        <v>-6.6906372272648557E-11</v>
      </c>
      <c r="GM101">
        <v>-0.1240552008387836</v>
      </c>
      <c r="GN101">
        <v>5.7626404307366264E-3</v>
      </c>
      <c r="GO101">
        <v>2.3938185246553831E-4</v>
      </c>
      <c r="GP101">
        <v>-3.5071084383927918E-6</v>
      </c>
      <c r="GQ101">
        <v>6</v>
      </c>
      <c r="GR101">
        <v>2073</v>
      </c>
      <c r="GS101">
        <v>4</v>
      </c>
      <c r="GT101">
        <v>35</v>
      </c>
      <c r="GU101">
        <v>9.6999999999999993</v>
      </c>
      <c r="GV101">
        <v>9.6999999999999993</v>
      </c>
      <c r="GW101">
        <v>1.7468300000000001</v>
      </c>
      <c r="GX101">
        <v>2.5720200000000002</v>
      </c>
      <c r="GY101">
        <v>2.04834</v>
      </c>
      <c r="GZ101">
        <v>2.6110799999999998</v>
      </c>
      <c r="HA101">
        <v>2.1972700000000001</v>
      </c>
      <c r="HB101">
        <v>2.2924799999999999</v>
      </c>
      <c r="HC101">
        <v>40.4</v>
      </c>
      <c r="HD101">
        <v>14.1495</v>
      </c>
      <c r="HE101">
        <v>18</v>
      </c>
      <c r="HF101">
        <v>605.39700000000005</v>
      </c>
      <c r="HG101">
        <v>731.95299999999997</v>
      </c>
      <c r="HH101">
        <v>30.9998</v>
      </c>
      <c r="HI101">
        <v>33.508899999999997</v>
      </c>
      <c r="HJ101">
        <v>30</v>
      </c>
      <c r="HK101">
        <v>33.377099999999999</v>
      </c>
      <c r="HL101">
        <v>33.356699999999996</v>
      </c>
      <c r="HM101">
        <v>34.969499999999996</v>
      </c>
      <c r="HN101">
        <v>26.537500000000001</v>
      </c>
      <c r="HO101">
        <v>75.2607</v>
      </c>
      <c r="HP101">
        <v>31</v>
      </c>
      <c r="HQ101">
        <v>576.40800000000002</v>
      </c>
      <c r="HR101">
        <v>31.7333</v>
      </c>
      <c r="HS101">
        <v>98.964100000000002</v>
      </c>
      <c r="HT101">
        <v>98.758499999999998</v>
      </c>
    </row>
    <row r="102" spans="1:228" x14ac:dyDescent="0.2">
      <c r="A102">
        <v>87</v>
      </c>
      <c r="B102">
        <v>1668449336.0999999</v>
      </c>
      <c r="C102">
        <v>344</v>
      </c>
      <c r="D102" t="s">
        <v>531</v>
      </c>
      <c r="E102" t="s">
        <v>532</v>
      </c>
      <c r="F102">
        <v>4</v>
      </c>
      <c r="G102">
        <v>1668449334.0999999</v>
      </c>
      <c r="H102">
        <f t="shared" si="34"/>
        <v>7.3572249718492047E-4</v>
      </c>
      <c r="I102">
        <f t="shared" si="35"/>
        <v>0.73572249718492044</v>
      </c>
      <c r="J102">
        <f t="shared" si="36"/>
        <v>6.0205019688456529</v>
      </c>
      <c r="K102">
        <f t="shared" si="37"/>
        <v>556.30371428571414</v>
      </c>
      <c r="L102">
        <f t="shared" si="38"/>
        <v>277.56730202497323</v>
      </c>
      <c r="M102">
        <f t="shared" si="39"/>
        <v>28.090954938736338</v>
      </c>
      <c r="N102">
        <f t="shared" si="40"/>
        <v>56.300228651736695</v>
      </c>
      <c r="O102">
        <f t="shared" si="41"/>
        <v>3.6490876052102071E-2</v>
      </c>
      <c r="P102">
        <f t="shared" si="42"/>
        <v>3.6800263411478449</v>
      </c>
      <c r="Q102">
        <f t="shared" si="43"/>
        <v>3.6291041907779945E-2</v>
      </c>
      <c r="R102">
        <f t="shared" si="44"/>
        <v>2.2699764091646583E-2</v>
      </c>
      <c r="S102">
        <f t="shared" si="45"/>
        <v>226.11772594722018</v>
      </c>
      <c r="T102">
        <f t="shared" si="46"/>
        <v>33.878026941275849</v>
      </c>
      <c r="U102">
        <f t="shared" si="47"/>
        <v>33.512214285714293</v>
      </c>
      <c r="V102">
        <f t="shared" si="48"/>
        <v>5.1993418006945769</v>
      </c>
      <c r="W102">
        <f t="shared" si="49"/>
        <v>64.143081276054019</v>
      </c>
      <c r="X102">
        <f t="shared" si="50"/>
        <v>3.2331218025373456</v>
      </c>
      <c r="Y102">
        <f t="shared" si="51"/>
        <v>5.0404840837359943</v>
      </c>
      <c r="Z102">
        <f t="shared" si="52"/>
        <v>1.9662199981572313</v>
      </c>
      <c r="AA102">
        <f t="shared" si="53"/>
        <v>-32.445362125854992</v>
      </c>
      <c r="AB102">
        <f t="shared" si="54"/>
        <v>-109.75354131351432</v>
      </c>
      <c r="AC102">
        <f t="shared" si="55"/>
        <v>-6.8461477285616823</v>
      </c>
      <c r="AD102">
        <f t="shared" si="56"/>
        <v>77.072674779289201</v>
      </c>
      <c r="AE102">
        <f t="shared" si="57"/>
        <v>29.864693424380768</v>
      </c>
      <c r="AF102">
        <f t="shared" si="58"/>
        <v>0.73083143001920647</v>
      </c>
      <c r="AG102">
        <f t="shared" si="59"/>
        <v>6.0205019688456529</v>
      </c>
      <c r="AH102">
        <v>586.95524808311689</v>
      </c>
      <c r="AI102">
        <v>577.27621212121187</v>
      </c>
      <c r="AJ102">
        <v>1.7426478787877731</v>
      </c>
      <c r="AK102">
        <v>66.64</v>
      </c>
      <c r="AL102">
        <f t="shared" si="60"/>
        <v>0.73572249718492044</v>
      </c>
      <c r="AM102">
        <v>31.65310447871969</v>
      </c>
      <c r="AN102">
        <v>31.94895164835167</v>
      </c>
      <c r="AO102">
        <v>-7.2052702059109514E-6</v>
      </c>
      <c r="AP102">
        <v>87.468879537320859</v>
      </c>
      <c r="AQ102">
        <v>72</v>
      </c>
      <c r="AR102">
        <v>11</v>
      </c>
      <c r="AS102">
        <f t="shared" si="61"/>
        <v>1</v>
      </c>
      <c r="AT102">
        <f t="shared" si="62"/>
        <v>0</v>
      </c>
      <c r="AU102">
        <f t="shared" si="63"/>
        <v>47335.940754427924</v>
      </c>
      <c r="AV102">
        <f t="shared" si="64"/>
        <v>1200.025714285714</v>
      </c>
      <c r="AW102">
        <f t="shared" si="65"/>
        <v>1025.9457564493366</v>
      </c>
      <c r="AX102">
        <f t="shared" si="66"/>
        <v>0.85493647697375041</v>
      </c>
      <c r="AY102">
        <f t="shared" si="67"/>
        <v>0.18842740055933821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1668449334.0999999</v>
      </c>
      <c r="BF102">
        <v>556.30371428571414</v>
      </c>
      <c r="BG102">
        <v>568.87642857142862</v>
      </c>
      <c r="BH102">
        <v>31.946542857142859</v>
      </c>
      <c r="BI102">
        <v>31.652699999999999</v>
      </c>
      <c r="BJ102">
        <v>552.96442857142858</v>
      </c>
      <c r="BK102">
        <v>31.758485714285719</v>
      </c>
      <c r="BL102">
        <v>650.07757142857133</v>
      </c>
      <c r="BM102">
        <v>101.10385714285709</v>
      </c>
      <c r="BN102">
        <v>0.10026428571428569</v>
      </c>
      <c r="BO102">
        <v>32.959014285714282</v>
      </c>
      <c r="BP102">
        <v>33.512214285714293</v>
      </c>
      <c r="BQ102">
        <v>999.89999999999986</v>
      </c>
      <c r="BR102">
        <v>0</v>
      </c>
      <c r="BS102">
        <v>0</v>
      </c>
      <c r="BT102">
        <v>9003.5714285714294</v>
      </c>
      <c r="BU102">
        <v>0</v>
      </c>
      <c r="BV102">
        <v>66.493657142857145</v>
      </c>
      <c r="BW102">
        <v>-12.572714285714291</v>
      </c>
      <c r="BX102">
        <v>574.66228571428576</v>
      </c>
      <c r="BY102">
        <v>587.47157142857145</v>
      </c>
      <c r="BZ102">
        <v>0.29386200000000001</v>
      </c>
      <c r="CA102">
        <v>568.87642857142862</v>
      </c>
      <c r="CB102">
        <v>31.652699999999999</v>
      </c>
      <c r="CC102">
        <v>3.2299214285714291</v>
      </c>
      <c r="CD102">
        <v>3.2002142857142859</v>
      </c>
      <c r="CE102">
        <v>25.26324285714286</v>
      </c>
      <c r="CF102">
        <v>25.108000000000001</v>
      </c>
      <c r="CG102">
        <v>1200.025714285714</v>
      </c>
      <c r="CH102">
        <v>0.50003271428571427</v>
      </c>
      <c r="CI102">
        <v>0.49996728571428578</v>
      </c>
      <c r="CJ102">
        <v>0</v>
      </c>
      <c r="CK102">
        <v>1349.6442857142849</v>
      </c>
      <c r="CL102">
        <v>4.9990899999999998</v>
      </c>
      <c r="CM102">
        <v>15025.37142857143</v>
      </c>
      <c r="CN102">
        <v>9558.1657142857148</v>
      </c>
      <c r="CO102">
        <v>42.508857142857153</v>
      </c>
      <c r="CP102">
        <v>44.311999999999998</v>
      </c>
      <c r="CQ102">
        <v>43.311999999999998</v>
      </c>
      <c r="CR102">
        <v>43.392714285714291</v>
      </c>
      <c r="CS102">
        <v>43.936999999999998</v>
      </c>
      <c r="CT102">
        <v>597.5542857142857</v>
      </c>
      <c r="CU102">
        <v>597.47142857142865</v>
      </c>
      <c r="CV102">
        <v>0</v>
      </c>
      <c r="CW102">
        <v>1668449336.3</v>
      </c>
      <c r="CX102">
        <v>0</v>
      </c>
      <c r="CY102">
        <v>1668448751</v>
      </c>
      <c r="CZ102" t="s">
        <v>356</v>
      </c>
      <c r="DA102">
        <v>1668448748.5</v>
      </c>
      <c r="DB102">
        <v>1668448751</v>
      </c>
      <c r="DC102">
        <v>3</v>
      </c>
      <c r="DD102">
        <v>-0.189</v>
      </c>
      <c r="DE102">
        <v>6.0000000000000001E-3</v>
      </c>
      <c r="DF102">
        <v>2.7440000000000002</v>
      </c>
      <c r="DG102">
        <v>0.182</v>
      </c>
      <c r="DH102">
        <v>410</v>
      </c>
      <c r="DI102">
        <v>31</v>
      </c>
      <c r="DJ102">
        <v>0.83</v>
      </c>
      <c r="DK102">
        <v>0.24</v>
      </c>
      <c r="DL102">
        <v>0.97480249055420698</v>
      </c>
      <c r="DM102">
        <v>3.627620008537142E-2</v>
      </c>
      <c r="DN102">
        <v>64.195808758290241</v>
      </c>
      <c r="DO102">
        <v>1</v>
      </c>
      <c r="DP102">
        <v>-3.717820565108261E-2</v>
      </c>
      <c r="DQ102">
        <v>1.169777998759954E-3</v>
      </c>
      <c r="DR102">
        <v>1.69028737202503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2</v>
      </c>
      <c r="DY102">
        <v>2</v>
      </c>
      <c r="DZ102" t="s">
        <v>357</v>
      </c>
      <c r="EA102">
        <v>3.2962500000000001</v>
      </c>
      <c r="EB102">
        <v>2.6251699999999998</v>
      </c>
      <c r="EC102">
        <v>0.12529599999999999</v>
      </c>
      <c r="ED102">
        <v>0.12681999999999999</v>
      </c>
      <c r="EE102">
        <v>0.13331899999999999</v>
      </c>
      <c r="EF102">
        <v>0.13120299999999999</v>
      </c>
      <c r="EG102">
        <v>26439.1</v>
      </c>
      <c r="EH102">
        <v>27012.2</v>
      </c>
      <c r="EI102">
        <v>28123.200000000001</v>
      </c>
      <c r="EJ102">
        <v>29777.599999999999</v>
      </c>
      <c r="EK102">
        <v>33463.800000000003</v>
      </c>
      <c r="EL102">
        <v>35954.5</v>
      </c>
      <c r="EM102">
        <v>39606.1</v>
      </c>
      <c r="EN102">
        <v>42607.1</v>
      </c>
      <c r="EO102">
        <v>2.0956700000000001</v>
      </c>
      <c r="EP102">
        <v>2.1643699999999999</v>
      </c>
      <c r="EQ102">
        <v>0.13831299999999999</v>
      </c>
      <c r="ER102">
        <v>0</v>
      </c>
      <c r="ES102">
        <v>31.2774</v>
      </c>
      <c r="ET102">
        <v>999.9</v>
      </c>
      <c r="EU102">
        <v>70</v>
      </c>
      <c r="EV102">
        <v>35.299999999999997</v>
      </c>
      <c r="EW102">
        <v>39.762700000000002</v>
      </c>
      <c r="EX102">
        <v>56.884500000000003</v>
      </c>
      <c r="EY102">
        <v>-4.2668299999999997</v>
      </c>
      <c r="EZ102">
        <v>2</v>
      </c>
      <c r="FA102">
        <v>0.49158499999999999</v>
      </c>
      <c r="FB102">
        <v>0.39562399999999998</v>
      </c>
      <c r="FC102">
        <v>20.2728</v>
      </c>
      <c r="FD102">
        <v>5.21774</v>
      </c>
      <c r="FE102">
        <v>12.004</v>
      </c>
      <c r="FF102">
        <v>4.9866999999999999</v>
      </c>
      <c r="FG102">
        <v>3.28443</v>
      </c>
      <c r="FH102">
        <v>9999</v>
      </c>
      <c r="FI102">
        <v>9999</v>
      </c>
      <c r="FJ102">
        <v>9999</v>
      </c>
      <c r="FK102">
        <v>999.9</v>
      </c>
      <c r="FL102">
        <v>1.8656900000000001</v>
      </c>
      <c r="FM102">
        <v>1.86206</v>
      </c>
      <c r="FN102">
        <v>1.8641700000000001</v>
      </c>
      <c r="FO102">
        <v>1.8603099999999999</v>
      </c>
      <c r="FP102">
        <v>1.8610199999999999</v>
      </c>
      <c r="FQ102">
        <v>1.8601700000000001</v>
      </c>
      <c r="FR102">
        <v>1.8618600000000001</v>
      </c>
      <c r="FS102">
        <v>1.85839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3.3519999999999999</v>
      </c>
      <c r="GH102">
        <v>0.18809999999999999</v>
      </c>
      <c r="GI102">
        <v>0.88714366665690214</v>
      </c>
      <c r="GJ102">
        <v>4.8896608494293911E-3</v>
      </c>
      <c r="GK102">
        <v>-7.8586513176592118E-7</v>
      </c>
      <c r="GL102">
        <v>-6.6906372272648557E-11</v>
      </c>
      <c r="GM102">
        <v>-0.1240552008387836</v>
      </c>
      <c r="GN102">
        <v>5.7626404307366264E-3</v>
      </c>
      <c r="GO102">
        <v>2.3938185246553831E-4</v>
      </c>
      <c r="GP102">
        <v>-3.5071084383927918E-6</v>
      </c>
      <c r="GQ102">
        <v>6</v>
      </c>
      <c r="GR102">
        <v>2073</v>
      </c>
      <c r="GS102">
        <v>4</v>
      </c>
      <c r="GT102">
        <v>35</v>
      </c>
      <c r="GU102">
        <v>9.8000000000000007</v>
      </c>
      <c r="GV102">
        <v>9.8000000000000007</v>
      </c>
      <c r="GW102">
        <v>1.7639199999999999</v>
      </c>
      <c r="GX102">
        <v>2.5732400000000002</v>
      </c>
      <c r="GY102">
        <v>2.04834</v>
      </c>
      <c r="GZ102">
        <v>2.6110799999999998</v>
      </c>
      <c r="HA102">
        <v>2.1972700000000001</v>
      </c>
      <c r="HB102">
        <v>2.3278799999999999</v>
      </c>
      <c r="HC102">
        <v>40.4</v>
      </c>
      <c r="HD102">
        <v>14.1408</v>
      </c>
      <c r="HE102">
        <v>18</v>
      </c>
      <c r="HF102">
        <v>606.10500000000002</v>
      </c>
      <c r="HG102">
        <v>731.88199999999995</v>
      </c>
      <c r="HH102">
        <v>31</v>
      </c>
      <c r="HI102">
        <v>33.508899999999997</v>
      </c>
      <c r="HJ102">
        <v>30.0001</v>
      </c>
      <c r="HK102">
        <v>33.378999999999998</v>
      </c>
      <c r="HL102">
        <v>33.356699999999996</v>
      </c>
      <c r="HM102">
        <v>35.345799999999997</v>
      </c>
      <c r="HN102">
        <v>26.537500000000001</v>
      </c>
      <c r="HO102">
        <v>75.2607</v>
      </c>
      <c r="HP102">
        <v>31</v>
      </c>
      <c r="HQ102">
        <v>586.59900000000005</v>
      </c>
      <c r="HR102">
        <v>31.732099999999999</v>
      </c>
      <c r="HS102">
        <v>98.965199999999996</v>
      </c>
      <c r="HT102">
        <v>98.759500000000003</v>
      </c>
    </row>
    <row r="103" spans="1:228" x14ac:dyDescent="0.2">
      <c r="A103">
        <v>88</v>
      </c>
      <c r="B103">
        <v>1668449339.5999999</v>
      </c>
      <c r="C103">
        <v>347.5</v>
      </c>
      <c r="D103" t="s">
        <v>533</v>
      </c>
      <c r="E103" t="s">
        <v>534</v>
      </c>
      <c r="F103">
        <v>4</v>
      </c>
      <c r="G103">
        <v>1668449337.5285721</v>
      </c>
      <c r="H103">
        <f t="shared" si="34"/>
        <v>7.4506967145824068E-4</v>
      </c>
      <c r="I103">
        <f t="shared" si="35"/>
        <v>0.74506967145824066</v>
      </c>
      <c r="J103">
        <f t="shared" si="36"/>
        <v>5.7377523013059779</v>
      </c>
      <c r="K103">
        <f t="shared" si="37"/>
        <v>562.04228571428564</v>
      </c>
      <c r="L103">
        <f t="shared" si="38"/>
        <v>298.19728607726762</v>
      </c>
      <c r="M103">
        <f t="shared" si="39"/>
        <v>30.178291653109348</v>
      </c>
      <c r="N103">
        <f t="shared" si="40"/>
        <v>56.880048248564343</v>
      </c>
      <c r="O103">
        <f t="shared" si="41"/>
        <v>3.6913263157733356E-2</v>
      </c>
      <c r="P103">
        <f t="shared" si="42"/>
        <v>3.6806877131851516</v>
      </c>
      <c r="Q103">
        <f t="shared" si="43"/>
        <v>3.6708826532798555E-2</v>
      </c>
      <c r="R103">
        <f t="shared" si="44"/>
        <v>2.296128983761514E-2</v>
      </c>
      <c r="S103">
        <f t="shared" si="45"/>
        <v>226.12083094835009</v>
      </c>
      <c r="T103">
        <f t="shared" si="46"/>
        <v>33.878700490229818</v>
      </c>
      <c r="U103">
        <f t="shared" si="47"/>
        <v>33.521328571428569</v>
      </c>
      <c r="V103">
        <f t="shared" si="48"/>
        <v>5.2019951206130308</v>
      </c>
      <c r="W103">
        <f t="shared" si="49"/>
        <v>64.141027410362909</v>
      </c>
      <c r="X103">
        <f t="shared" si="50"/>
        <v>3.2335219127230905</v>
      </c>
      <c r="Y103">
        <f t="shared" si="51"/>
        <v>5.0412692831307346</v>
      </c>
      <c r="Z103">
        <f t="shared" si="52"/>
        <v>1.9684732078899403</v>
      </c>
      <c r="AA103">
        <f t="shared" si="53"/>
        <v>-32.857572511308412</v>
      </c>
      <c r="AB103">
        <f t="shared" si="54"/>
        <v>-111.03189981975943</v>
      </c>
      <c r="AC103">
        <f t="shared" si="55"/>
        <v>-6.9250472795180444</v>
      </c>
      <c r="AD103">
        <f t="shared" si="56"/>
        <v>75.3063113377642</v>
      </c>
      <c r="AE103">
        <f t="shared" si="57"/>
        <v>29.321449742126767</v>
      </c>
      <c r="AF103">
        <f t="shared" si="58"/>
        <v>0.73405481342169621</v>
      </c>
      <c r="AG103">
        <f t="shared" si="59"/>
        <v>5.7377523013059779</v>
      </c>
      <c r="AH103">
        <v>592.63785683809522</v>
      </c>
      <c r="AI103">
        <v>583.25912727272714</v>
      </c>
      <c r="AJ103">
        <v>1.698458441558218</v>
      </c>
      <c r="AK103">
        <v>66.64</v>
      </c>
      <c r="AL103">
        <f t="shared" si="60"/>
        <v>0.74506967145824066</v>
      </c>
      <c r="AM103">
        <v>31.65285090998896</v>
      </c>
      <c r="AN103">
        <v>31.952353846153851</v>
      </c>
      <c r="AO103">
        <v>1.8196935549892632E-5</v>
      </c>
      <c r="AP103">
        <v>87.468879537320859</v>
      </c>
      <c r="AQ103">
        <v>72</v>
      </c>
      <c r="AR103">
        <v>11</v>
      </c>
      <c r="AS103">
        <f t="shared" si="61"/>
        <v>1</v>
      </c>
      <c r="AT103">
        <f t="shared" si="62"/>
        <v>0</v>
      </c>
      <c r="AU103">
        <f t="shared" si="63"/>
        <v>47347.326864357048</v>
      </c>
      <c r="AV103">
        <f t="shared" si="64"/>
        <v>1200.0342857142859</v>
      </c>
      <c r="AW103">
        <f t="shared" si="65"/>
        <v>1025.9538564499226</v>
      </c>
      <c r="AX103">
        <f t="shared" si="66"/>
        <v>0.85493712026673729</v>
      </c>
      <c r="AY103">
        <f t="shared" si="67"/>
        <v>0.1884286421148027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1668449337.5285721</v>
      </c>
      <c r="BF103">
        <v>562.04228571428564</v>
      </c>
      <c r="BG103">
        <v>574.39328571428575</v>
      </c>
      <c r="BH103">
        <v>31.951028571428569</v>
      </c>
      <c r="BI103">
        <v>31.65585714285714</v>
      </c>
      <c r="BJ103">
        <v>558.68042857142859</v>
      </c>
      <c r="BK103">
        <v>31.762928571428571</v>
      </c>
      <c r="BL103">
        <v>650.00285714285712</v>
      </c>
      <c r="BM103">
        <v>101.1024285714286</v>
      </c>
      <c r="BN103">
        <v>0.1000070714285714</v>
      </c>
      <c r="BO103">
        <v>32.96178571428571</v>
      </c>
      <c r="BP103">
        <v>33.521328571428569</v>
      </c>
      <c r="BQ103">
        <v>999.89999999999986</v>
      </c>
      <c r="BR103">
        <v>0</v>
      </c>
      <c r="BS103">
        <v>0</v>
      </c>
      <c r="BT103">
        <v>9005.982857142857</v>
      </c>
      <c r="BU103">
        <v>0</v>
      </c>
      <c r="BV103">
        <v>66.541828571428567</v>
      </c>
      <c r="BW103">
        <v>-12.350857142857141</v>
      </c>
      <c r="BX103">
        <v>580.59299999999996</v>
      </c>
      <c r="BY103">
        <v>593.17071428571421</v>
      </c>
      <c r="BZ103">
        <v>0.29515499999999989</v>
      </c>
      <c r="CA103">
        <v>574.39328571428575</v>
      </c>
      <c r="CB103">
        <v>31.65585714285714</v>
      </c>
      <c r="CC103">
        <v>3.230319999999999</v>
      </c>
      <c r="CD103">
        <v>3.200481428571428</v>
      </c>
      <c r="CE103">
        <v>25.26531428571429</v>
      </c>
      <c r="CF103">
        <v>25.10941428571428</v>
      </c>
      <c r="CG103">
        <v>1200.0342857142859</v>
      </c>
      <c r="CH103">
        <v>0.50001314285714282</v>
      </c>
      <c r="CI103">
        <v>0.49998685714285712</v>
      </c>
      <c r="CJ103">
        <v>0</v>
      </c>
      <c r="CK103">
        <v>1349.444285714286</v>
      </c>
      <c r="CL103">
        <v>4.9990899999999998</v>
      </c>
      <c r="CM103">
        <v>15021.21428571429</v>
      </c>
      <c r="CN103">
        <v>9558.1714285714297</v>
      </c>
      <c r="CO103">
        <v>42.517714285714291</v>
      </c>
      <c r="CP103">
        <v>44.311999999999998</v>
      </c>
      <c r="CQ103">
        <v>43.311999999999998</v>
      </c>
      <c r="CR103">
        <v>43.375</v>
      </c>
      <c r="CS103">
        <v>43.936999999999998</v>
      </c>
      <c r="CT103">
        <v>597.53285714285721</v>
      </c>
      <c r="CU103">
        <v>597.50142857142862</v>
      </c>
      <c r="CV103">
        <v>0</v>
      </c>
      <c r="CW103">
        <v>1668449339.9000001</v>
      </c>
      <c r="CX103">
        <v>0</v>
      </c>
      <c r="CY103">
        <v>1668448751</v>
      </c>
      <c r="CZ103" t="s">
        <v>356</v>
      </c>
      <c r="DA103">
        <v>1668448748.5</v>
      </c>
      <c r="DB103">
        <v>1668448751</v>
      </c>
      <c r="DC103">
        <v>3</v>
      </c>
      <c r="DD103">
        <v>-0.189</v>
      </c>
      <c r="DE103">
        <v>6.0000000000000001E-3</v>
      </c>
      <c r="DF103">
        <v>2.7440000000000002</v>
      </c>
      <c r="DG103">
        <v>0.182</v>
      </c>
      <c r="DH103">
        <v>410</v>
      </c>
      <c r="DI103">
        <v>31</v>
      </c>
      <c r="DJ103">
        <v>0.83</v>
      </c>
      <c r="DK103">
        <v>0.24</v>
      </c>
      <c r="DL103">
        <v>0.97177092064957227</v>
      </c>
      <c r="DM103">
        <v>3.6213166339057128E-2</v>
      </c>
      <c r="DN103">
        <v>64.188795002116379</v>
      </c>
      <c r="DO103">
        <v>1</v>
      </c>
      <c r="DP103">
        <v>-3.7102250648841539E-2</v>
      </c>
      <c r="DQ103">
        <v>1.17053856607228E-3</v>
      </c>
      <c r="DR103">
        <v>1.6901019179404231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2</v>
      </c>
      <c r="DY103">
        <v>2</v>
      </c>
      <c r="DZ103" t="s">
        <v>357</v>
      </c>
      <c r="EA103">
        <v>3.29637</v>
      </c>
      <c r="EB103">
        <v>2.6253299999999999</v>
      </c>
      <c r="EC103">
        <v>0.126217</v>
      </c>
      <c r="ED103">
        <v>0.127779</v>
      </c>
      <c r="EE103">
        <v>0.133321</v>
      </c>
      <c r="EF103">
        <v>0.131221</v>
      </c>
      <c r="EG103">
        <v>26411</v>
      </c>
      <c r="EH103">
        <v>26982.3</v>
      </c>
      <c r="EI103">
        <v>28122.9</v>
      </c>
      <c r="EJ103">
        <v>29777.3</v>
      </c>
      <c r="EK103">
        <v>33463.199999999997</v>
      </c>
      <c r="EL103">
        <v>35953.4</v>
      </c>
      <c r="EM103">
        <v>39605.4</v>
      </c>
      <c r="EN103">
        <v>42606.6</v>
      </c>
      <c r="EO103">
        <v>2.0957499999999998</v>
      </c>
      <c r="EP103">
        <v>2.1646200000000002</v>
      </c>
      <c r="EQ103">
        <v>0.13830100000000001</v>
      </c>
      <c r="ER103">
        <v>0</v>
      </c>
      <c r="ES103">
        <v>31.279800000000002</v>
      </c>
      <c r="ET103">
        <v>999.9</v>
      </c>
      <c r="EU103">
        <v>70</v>
      </c>
      <c r="EV103">
        <v>35.299999999999997</v>
      </c>
      <c r="EW103">
        <v>39.762</v>
      </c>
      <c r="EX103">
        <v>57.0045</v>
      </c>
      <c r="EY103">
        <v>-4.4871800000000004</v>
      </c>
      <c r="EZ103">
        <v>2</v>
      </c>
      <c r="FA103">
        <v>0.49152400000000002</v>
      </c>
      <c r="FB103">
        <v>0.39708300000000002</v>
      </c>
      <c r="FC103">
        <v>20.273</v>
      </c>
      <c r="FD103">
        <v>5.2195400000000003</v>
      </c>
      <c r="FE103">
        <v>12.004</v>
      </c>
      <c r="FF103">
        <v>4.9870999999999999</v>
      </c>
      <c r="FG103">
        <v>3.2845800000000001</v>
      </c>
      <c r="FH103">
        <v>9999</v>
      </c>
      <c r="FI103">
        <v>9999</v>
      </c>
      <c r="FJ103">
        <v>9999</v>
      </c>
      <c r="FK103">
        <v>999.9</v>
      </c>
      <c r="FL103">
        <v>1.8656900000000001</v>
      </c>
      <c r="FM103">
        <v>1.86206</v>
      </c>
      <c r="FN103">
        <v>1.8641700000000001</v>
      </c>
      <c r="FO103">
        <v>1.86033</v>
      </c>
      <c r="FP103">
        <v>1.8609899999999999</v>
      </c>
      <c r="FQ103">
        <v>1.86016</v>
      </c>
      <c r="FR103">
        <v>1.8618699999999999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3.375</v>
      </c>
      <c r="GH103">
        <v>0.18809999999999999</v>
      </c>
      <c r="GI103">
        <v>0.88714366665690214</v>
      </c>
      <c r="GJ103">
        <v>4.8896608494293911E-3</v>
      </c>
      <c r="GK103">
        <v>-7.8586513176592118E-7</v>
      </c>
      <c r="GL103">
        <v>-6.6906372272648557E-11</v>
      </c>
      <c r="GM103">
        <v>-0.1240552008387836</v>
      </c>
      <c r="GN103">
        <v>5.7626404307366264E-3</v>
      </c>
      <c r="GO103">
        <v>2.3938185246553831E-4</v>
      </c>
      <c r="GP103">
        <v>-3.5071084383927918E-6</v>
      </c>
      <c r="GQ103">
        <v>6</v>
      </c>
      <c r="GR103">
        <v>2073</v>
      </c>
      <c r="GS103">
        <v>4</v>
      </c>
      <c r="GT103">
        <v>35</v>
      </c>
      <c r="GU103">
        <v>9.9</v>
      </c>
      <c r="GV103">
        <v>9.8000000000000007</v>
      </c>
      <c r="GW103">
        <v>1.7785599999999999</v>
      </c>
      <c r="GX103">
        <v>2.5598100000000001</v>
      </c>
      <c r="GY103">
        <v>2.04834</v>
      </c>
      <c r="GZ103">
        <v>2.6110799999999998</v>
      </c>
      <c r="HA103">
        <v>2.1972700000000001</v>
      </c>
      <c r="HB103">
        <v>2.33765</v>
      </c>
      <c r="HC103">
        <v>40.4</v>
      </c>
      <c r="HD103">
        <v>14.158300000000001</v>
      </c>
      <c r="HE103">
        <v>18</v>
      </c>
      <c r="HF103">
        <v>606.16099999999994</v>
      </c>
      <c r="HG103">
        <v>732.14200000000005</v>
      </c>
      <c r="HH103">
        <v>31.0002</v>
      </c>
      <c r="HI103">
        <v>33.508899999999997</v>
      </c>
      <c r="HJ103">
        <v>30</v>
      </c>
      <c r="HK103">
        <v>33.378999999999998</v>
      </c>
      <c r="HL103">
        <v>33.358699999999999</v>
      </c>
      <c r="HM103">
        <v>35.613500000000002</v>
      </c>
      <c r="HN103">
        <v>26.261900000000001</v>
      </c>
      <c r="HO103">
        <v>75.2607</v>
      </c>
      <c r="HP103">
        <v>31</v>
      </c>
      <c r="HQ103">
        <v>589.99099999999999</v>
      </c>
      <c r="HR103">
        <v>31.734300000000001</v>
      </c>
      <c r="HS103">
        <v>98.963800000000006</v>
      </c>
      <c r="HT103">
        <v>98.758499999999998</v>
      </c>
    </row>
    <row r="104" spans="1:228" x14ac:dyDescent="0.2">
      <c r="A104">
        <v>89</v>
      </c>
      <c r="B104">
        <v>1668449344.0999999</v>
      </c>
      <c r="C104">
        <v>352</v>
      </c>
      <c r="D104" t="s">
        <v>535</v>
      </c>
      <c r="E104" t="s">
        <v>536</v>
      </c>
      <c r="F104">
        <v>4</v>
      </c>
      <c r="G104">
        <v>1668449341.8499999</v>
      </c>
      <c r="H104">
        <f t="shared" si="34"/>
        <v>7.4174439633231995E-4</v>
      </c>
      <c r="I104">
        <f t="shared" si="35"/>
        <v>0.74174439633231992</v>
      </c>
      <c r="J104">
        <f t="shared" si="36"/>
        <v>6.0050577860665664</v>
      </c>
      <c r="K104">
        <f t="shared" si="37"/>
        <v>569.1925</v>
      </c>
      <c r="L104">
        <f t="shared" si="38"/>
        <v>292.31541292245856</v>
      </c>
      <c r="M104">
        <f t="shared" si="39"/>
        <v>29.583099513539178</v>
      </c>
      <c r="N104">
        <f t="shared" si="40"/>
        <v>57.603799271189409</v>
      </c>
      <c r="O104">
        <f t="shared" si="41"/>
        <v>3.67214887554521E-2</v>
      </c>
      <c r="P104">
        <f t="shared" si="42"/>
        <v>3.678824608007953</v>
      </c>
      <c r="Q104">
        <f t="shared" si="43"/>
        <v>3.6519062680942183E-2</v>
      </c>
      <c r="R104">
        <f t="shared" si="44"/>
        <v>2.2842508154885411E-2</v>
      </c>
      <c r="S104">
        <f t="shared" si="45"/>
        <v>226.11905098332693</v>
      </c>
      <c r="T104">
        <f t="shared" si="46"/>
        <v>33.884761950252553</v>
      </c>
      <c r="U104">
        <f t="shared" si="47"/>
        <v>33.527562500000002</v>
      </c>
      <c r="V104">
        <f t="shared" si="48"/>
        <v>5.2038105989475332</v>
      </c>
      <c r="W104">
        <f t="shared" si="49"/>
        <v>64.131868259955553</v>
      </c>
      <c r="X104">
        <f t="shared" si="50"/>
        <v>3.2339578028666334</v>
      </c>
      <c r="Y104">
        <f t="shared" si="51"/>
        <v>5.0426689423079578</v>
      </c>
      <c r="Z104">
        <f t="shared" si="52"/>
        <v>1.9698527960808998</v>
      </c>
      <c r="AA104">
        <f t="shared" si="53"/>
        <v>-32.710927878255312</v>
      </c>
      <c r="AB104">
        <f t="shared" si="54"/>
        <v>-111.23246738300246</v>
      </c>
      <c r="AC104">
        <f t="shared" si="55"/>
        <v>-6.941450015401128</v>
      </c>
      <c r="AD104">
        <f t="shared" si="56"/>
        <v>75.234205706668021</v>
      </c>
      <c r="AE104">
        <f t="shared" si="57"/>
        <v>29.936825398778534</v>
      </c>
      <c r="AF104">
        <f t="shared" si="58"/>
        <v>0.64998130271430121</v>
      </c>
      <c r="AG104">
        <f t="shared" si="59"/>
        <v>6.0050577860665664</v>
      </c>
      <c r="AH104">
        <v>600.7348442320349</v>
      </c>
      <c r="AI104">
        <v>591.04072727272694</v>
      </c>
      <c r="AJ104">
        <v>1.7477508225106659</v>
      </c>
      <c r="AK104">
        <v>66.64</v>
      </c>
      <c r="AL104">
        <f t="shared" si="60"/>
        <v>0.74174439633231992</v>
      </c>
      <c r="AM104">
        <v>31.662946503538389</v>
      </c>
      <c r="AN104">
        <v>31.96128131868134</v>
      </c>
      <c r="AO104">
        <v>-1.4127543043359109E-5</v>
      </c>
      <c r="AP104">
        <v>87.468879537320859</v>
      </c>
      <c r="AQ104">
        <v>72</v>
      </c>
      <c r="AR104">
        <v>11</v>
      </c>
      <c r="AS104">
        <f t="shared" si="61"/>
        <v>1</v>
      </c>
      <c r="AT104">
        <f t="shared" si="62"/>
        <v>0</v>
      </c>
      <c r="AU104">
        <f t="shared" si="63"/>
        <v>47313.253673055195</v>
      </c>
      <c r="AV104">
        <f t="shared" si="64"/>
        <v>1200.03</v>
      </c>
      <c r="AW104">
        <f t="shared" si="65"/>
        <v>1025.9496885923975</v>
      </c>
      <c r="AX104">
        <f t="shared" si="66"/>
        <v>0.85493670040948766</v>
      </c>
      <c r="AY104">
        <f t="shared" si="67"/>
        <v>0.18842783179031103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1668449341.8499999</v>
      </c>
      <c r="BF104">
        <v>569.1925</v>
      </c>
      <c r="BG104">
        <v>581.78137500000003</v>
      </c>
      <c r="BH104">
        <v>31.9552625</v>
      </c>
      <c r="BI104">
        <v>31.693899999999999</v>
      </c>
      <c r="BJ104">
        <v>565.80250000000001</v>
      </c>
      <c r="BK104">
        <v>31.767125</v>
      </c>
      <c r="BL104">
        <v>650.00512500000002</v>
      </c>
      <c r="BM104">
        <v>101.102625</v>
      </c>
      <c r="BN104">
        <v>0.1000424125</v>
      </c>
      <c r="BO104">
        <v>32.966724999999997</v>
      </c>
      <c r="BP104">
        <v>33.527562500000002</v>
      </c>
      <c r="BQ104">
        <v>999.9</v>
      </c>
      <c r="BR104">
        <v>0</v>
      </c>
      <c r="BS104">
        <v>0</v>
      </c>
      <c r="BT104">
        <v>8999.53125</v>
      </c>
      <c r="BU104">
        <v>0</v>
      </c>
      <c r="BV104">
        <v>66.555287499999991</v>
      </c>
      <c r="BW104">
        <v>-12.588850000000001</v>
      </c>
      <c r="BX104">
        <v>587.98162500000001</v>
      </c>
      <c r="BY104">
        <v>600.82399999999996</v>
      </c>
      <c r="BZ104">
        <v>0.2613395</v>
      </c>
      <c r="CA104">
        <v>581.78137500000003</v>
      </c>
      <c r="CB104">
        <v>31.693899999999999</v>
      </c>
      <c r="CC104">
        <v>3.2307600000000001</v>
      </c>
      <c r="CD104">
        <v>3.2043362499999999</v>
      </c>
      <c r="CE104">
        <v>25.267575000000001</v>
      </c>
      <c r="CF104">
        <v>25.129625000000001</v>
      </c>
      <c r="CG104">
        <v>1200.03</v>
      </c>
      <c r="CH104">
        <v>0.50002824999999995</v>
      </c>
      <c r="CI104">
        <v>0.49997174999999988</v>
      </c>
      <c r="CJ104">
        <v>0</v>
      </c>
      <c r="CK104">
        <v>1348.8262500000001</v>
      </c>
      <c r="CL104">
        <v>4.9990899999999998</v>
      </c>
      <c r="CM104">
        <v>15018.0875</v>
      </c>
      <c r="CN104">
        <v>9558.1725000000006</v>
      </c>
      <c r="CO104">
        <v>42.546499999999988</v>
      </c>
      <c r="CP104">
        <v>44.311999999999998</v>
      </c>
      <c r="CQ104">
        <v>43.311999999999998</v>
      </c>
      <c r="CR104">
        <v>43.421499999999988</v>
      </c>
      <c r="CS104">
        <v>43.936999999999998</v>
      </c>
      <c r="CT104">
        <v>597.54750000000013</v>
      </c>
      <c r="CU104">
        <v>597.48249999999996</v>
      </c>
      <c r="CV104">
        <v>0</v>
      </c>
      <c r="CW104">
        <v>1668449344.0999999</v>
      </c>
      <c r="CX104">
        <v>0</v>
      </c>
      <c r="CY104">
        <v>1668448751</v>
      </c>
      <c r="CZ104" t="s">
        <v>356</v>
      </c>
      <c r="DA104">
        <v>1668448748.5</v>
      </c>
      <c r="DB104">
        <v>1668448751</v>
      </c>
      <c r="DC104">
        <v>3</v>
      </c>
      <c r="DD104">
        <v>-0.189</v>
      </c>
      <c r="DE104">
        <v>6.0000000000000001E-3</v>
      </c>
      <c r="DF104">
        <v>2.7440000000000002</v>
      </c>
      <c r="DG104">
        <v>0.182</v>
      </c>
      <c r="DH104">
        <v>410</v>
      </c>
      <c r="DI104">
        <v>31</v>
      </c>
      <c r="DJ104">
        <v>0.83</v>
      </c>
      <c r="DK104">
        <v>0.24</v>
      </c>
      <c r="DL104">
        <v>0.96610452727692453</v>
      </c>
      <c r="DM104">
        <v>3.6095912002848472E-2</v>
      </c>
      <c r="DN104">
        <v>64.175965857749603</v>
      </c>
      <c r="DO104">
        <v>1</v>
      </c>
      <c r="DP104">
        <v>-3.697176408217219E-2</v>
      </c>
      <c r="DQ104">
        <v>1.1717913483805359E-3</v>
      </c>
      <c r="DR104">
        <v>1.689760463430368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2</v>
      </c>
      <c r="DY104">
        <v>2</v>
      </c>
      <c r="DZ104" t="s">
        <v>357</v>
      </c>
      <c r="EA104">
        <v>3.2963399999999998</v>
      </c>
      <c r="EB104">
        <v>2.6252499999999999</v>
      </c>
      <c r="EC104">
        <v>0.127418</v>
      </c>
      <c r="ED104">
        <v>0.128917</v>
      </c>
      <c r="EE104">
        <v>0.13336600000000001</v>
      </c>
      <c r="EF104">
        <v>0.13139799999999999</v>
      </c>
      <c r="EG104">
        <v>26374.9</v>
      </c>
      <c r="EH104">
        <v>26947</v>
      </c>
      <c r="EI104">
        <v>28123.200000000001</v>
      </c>
      <c r="EJ104">
        <v>29777.3</v>
      </c>
      <c r="EK104">
        <v>33461.9</v>
      </c>
      <c r="EL104">
        <v>35946.199999999997</v>
      </c>
      <c r="EM104">
        <v>39605.800000000003</v>
      </c>
      <c r="EN104">
        <v>42606.7</v>
      </c>
      <c r="EO104">
        <v>2.0962000000000001</v>
      </c>
      <c r="EP104">
        <v>2.1646000000000001</v>
      </c>
      <c r="EQ104">
        <v>0.138901</v>
      </c>
      <c r="ER104">
        <v>0</v>
      </c>
      <c r="ES104">
        <v>31.282900000000001</v>
      </c>
      <c r="ET104">
        <v>999.9</v>
      </c>
      <c r="EU104">
        <v>70</v>
      </c>
      <c r="EV104">
        <v>35.299999999999997</v>
      </c>
      <c r="EW104">
        <v>39.760899999999999</v>
      </c>
      <c r="EX104">
        <v>56.794499999999999</v>
      </c>
      <c r="EY104">
        <v>-4.3830099999999996</v>
      </c>
      <c r="EZ104">
        <v>2</v>
      </c>
      <c r="FA104">
        <v>0.491504</v>
      </c>
      <c r="FB104">
        <v>0.39804200000000001</v>
      </c>
      <c r="FC104">
        <v>20.2729</v>
      </c>
      <c r="FD104">
        <v>5.2186399999999997</v>
      </c>
      <c r="FE104">
        <v>12.004</v>
      </c>
      <c r="FF104">
        <v>4.9869500000000002</v>
      </c>
      <c r="FG104">
        <v>3.2844799999999998</v>
      </c>
      <c r="FH104">
        <v>9999</v>
      </c>
      <c r="FI104">
        <v>9999</v>
      </c>
      <c r="FJ104">
        <v>9999</v>
      </c>
      <c r="FK104">
        <v>999.9</v>
      </c>
      <c r="FL104">
        <v>1.8656900000000001</v>
      </c>
      <c r="FM104">
        <v>1.8620699999999999</v>
      </c>
      <c r="FN104">
        <v>1.8641700000000001</v>
      </c>
      <c r="FO104">
        <v>1.8603000000000001</v>
      </c>
      <c r="FP104">
        <v>1.8610199999999999</v>
      </c>
      <c r="FQ104">
        <v>1.86015</v>
      </c>
      <c r="FR104">
        <v>1.8618600000000001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3.4049999999999998</v>
      </c>
      <c r="GH104">
        <v>0.18820000000000001</v>
      </c>
      <c r="GI104">
        <v>0.88714366665690214</v>
      </c>
      <c r="GJ104">
        <v>4.8896608494293911E-3</v>
      </c>
      <c r="GK104">
        <v>-7.8586513176592118E-7</v>
      </c>
      <c r="GL104">
        <v>-6.6906372272648557E-11</v>
      </c>
      <c r="GM104">
        <v>-0.1240552008387836</v>
      </c>
      <c r="GN104">
        <v>5.7626404307366264E-3</v>
      </c>
      <c r="GO104">
        <v>2.3938185246553831E-4</v>
      </c>
      <c r="GP104">
        <v>-3.5071084383927918E-6</v>
      </c>
      <c r="GQ104">
        <v>6</v>
      </c>
      <c r="GR104">
        <v>2073</v>
      </c>
      <c r="GS104">
        <v>4</v>
      </c>
      <c r="GT104">
        <v>35</v>
      </c>
      <c r="GU104">
        <v>9.9</v>
      </c>
      <c r="GV104">
        <v>9.9</v>
      </c>
      <c r="GW104">
        <v>1.79565</v>
      </c>
      <c r="GX104">
        <v>2.5622600000000002</v>
      </c>
      <c r="GY104">
        <v>2.04834</v>
      </c>
      <c r="GZ104">
        <v>2.6122999999999998</v>
      </c>
      <c r="HA104">
        <v>2.1972700000000001</v>
      </c>
      <c r="HB104">
        <v>2.3596200000000001</v>
      </c>
      <c r="HC104">
        <v>40.4</v>
      </c>
      <c r="HD104">
        <v>14.158300000000001</v>
      </c>
      <c r="HE104">
        <v>18</v>
      </c>
      <c r="HF104">
        <v>606.49699999999996</v>
      </c>
      <c r="HG104">
        <v>732.13099999999997</v>
      </c>
      <c r="HH104">
        <v>31.0002</v>
      </c>
      <c r="HI104">
        <v>33.508899999999997</v>
      </c>
      <c r="HJ104">
        <v>30</v>
      </c>
      <c r="HK104">
        <v>33.378999999999998</v>
      </c>
      <c r="HL104">
        <v>33.359699999999997</v>
      </c>
      <c r="HM104">
        <v>35.966200000000001</v>
      </c>
      <c r="HN104">
        <v>26.261900000000001</v>
      </c>
      <c r="HO104">
        <v>75.2607</v>
      </c>
      <c r="HP104">
        <v>31</v>
      </c>
      <c r="HQ104">
        <v>596.80799999999999</v>
      </c>
      <c r="HR104">
        <v>31.728899999999999</v>
      </c>
      <c r="HS104">
        <v>98.964799999999997</v>
      </c>
      <c r="HT104">
        <v>98.758700000000005</v>
      </c>
    </row>
    <row r="105" spans="1:228" x14ac:dyDescent="0.2">
      <c r="A105">
        <v>90</v>
      </c>
      <c r="B105">
        <v>1668449348.0999999</v>
      </c>
      <c r="C105">
        <v>356</v>
      </c>
      <c r="D105" t="s">
        <v>537</v>
      </c>
      <c r="E105" t="s">
        <v>538</v>
      </c>
      <c r="F105">
        <v>4</v>
      </c>
      <c r="G105">
        <v>1668449346.0999999</v>
      </c>
      <c r="H105">
        <f t="shared" si="34"/>
        <v>7.5751002431745102E-4</v>
      </c>
      <c r="I105">
        <f t="shared" si="35"/>
        <v>0.75751002431745107</v>
      </c>
      <c r="J105">
        <f t="shared" si="36"/>
        <v>6.1903669239319861</v>
      </c>
      <c r="K105">
        <f t="shared" si="37"/>
        <v>576.23771428571433</v>
      </c>
      <c r="L105">
        <f t="shared" si="38"/>
        <v>296.83290736494467</v>
      </c>
      <c r="M105">
        <f t="shared" si="39"/>
        <v>30.040285402527005</v>
      </c>
      <c r="N105">
        <f t="shared" si="40"/>
        <v>58.316800352463162</v>
      </c>
      <c r="O105">
        <f t="shared" si="41"/>
        <v>3.7523378418878754E-2</v>
      </c>
      <c r="P105">
        <f t="shared" si="42"/>
        <v>3.6837187377872391</v>
      </c>
      <c r="Q105">
        <f t="shared" si="43"/>
        <v>3.731232156347121E-2</v>
      </c>
      <c r="R105">
        <f t="shared" si="44"/>
        <v>2.3339064455322241E-2</v>
      </c>
      <c r="S105">
        <f t="shared" si="45"/>
        <v>226.10296852052221</v>
      </c>
      <c r="T105">
        <f t="shared" si="46"/>
        <v>33.885342250241905</v>
      </c>
      <c r="U105">
        <f t="shared" si="47"/>
        <v>33.533728571428583</v>
      </c>
      <c r="V105">
        <f t="shared" si="48"/>
        <v>5.2056068576867638</v>
      </c>
      <c r="W105">
        <f t="shared" si="49"/>
        <v>64.167844938945933</v>
      </c>
      <c r="X105">
        <f t="shared" si="50"/>
        <v>3.2367002194799124</v>
      </c>
      <c r="Y105">
        <f t="shared" si="51"/>
        <v>5.0441155107508289</v>
      </c>
      <c r="Z105">
        <f t="shared" si="52"/>
        <v>1.9689066382068514</v>
      </c>
      <c r="AA105">
        <f t="shared" si="53"/>
        <v>-33.406192072399591</v>
      </c>
      <c r="AB105">
        <f t="shared" si="54"/>
        <v>-111.59145459601508</v>
      </c>
      <c r="AC105">
        <f t="shared" si="55"/>
        <v>-6.9549844245532437</v>
      </c>
      <c r="AD105">
        <f t="shared" si="56"/>
        <v>74.150337427554305</v>
      </c>
      <c r="AE105">
        <f t="shared" si="57"/>
        <v>29.498275661236534</v>
      </c>
      <c r="AF105">
        <f t="shared" si="58"/>
        <v>0.6366269334208311</v>
      </c>
      <c r="AG105">
        <f t="shared" si="59"/>
        <v>6.1903669239319861</v>
      </c>
      <c r="AH105">
        <v>607.32591096103886</v>
      </c>
      <c r="AI105">
        <v>597.80287878787885</v>
      </c>
      <c r="AJ105">
        <v>1.6862269264067249</v>
      </c>
      <c r="AK105">
        <v>66.64</v>
      </c>
      <c r="AL105">
        <f t="shared" si="60"/>
        <v>0.75751002431745107</v>
      </c>
      <c r="AM105">
        <v>31.721929388378118</v>
      </c>
      <c r="AN105">
        <v>31.993706593406628</v>
      </c>
      <c r="AO105">
        <v>6.138077628917128E-3</v>
      </c>
      <c r="AP105">
        <v>87.468879537320859</v>
      </c>
      <c r="AQ105">
        <v>71</v>
      </c>
      <c r="AR105">
        <v>11</v>
      </c>
      <c r="AS105">
        <f t="shared" si="61"/>
        <v>1</v>
      </c>
      <c r="AT105">
        <f t="shared" si="62"/>
        <v>0</v>
      </c>
      <c r="AU105">
        <f t="shared" si="63"/>
        <v>47399.971078238872</v>
      </c>
      <c r="AV105">
        <f t="shared" si="64"/>
        <v>1199.934285714286</v>
      </c>
      <c r="AW105">
        <f t="shared" si="65"/>
        <v>1025.868870736022</v>
      </c>
      <c r="AX105">
        <f t="shared" si="66"/>
        <v>0.85493754362169272</v>
      </c>
      <c r="AY105">
        <f t="shared" si="67"/>
        <v>0.18842945918986695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1668449346.0999999</v>
      </c>
      <c r="BF105">
        <v>576.23771428571433</v>
      </c>
      <c r="BG105">
        <v>588.64314285714283</v>
      </c>
      <c r="BH105">
        <v>31.98235714285715</v>
      </c>
      <c r="BI105">
        <v>31.726371428571429</v>
      </c>
      <c r="BJ105">
        <v>572.82014285714286</v>
      </c>
      <c r="BK105">
        <v>31.793942857142859</v>
      </c>
      <c r="BL105">
        <v>650.00442857142855</v>
      </c>
      <c r="BM105">
        <v>101.1027142857143</v>
      </c>
      <c r="BN105">
        <v>9.9964585714285709E-2</v>
      </c>
      <c r="BO105">
        <v>32.971828571428567</v>
      </c>
      <c r="BP105">
        <v>33.533728571428583</v>
      </c>
      <c r="BQ105">
        <v>999.89999999999986</v>
      </c>
      <c r="BR105">
        <v>0</v>
      </c>
      <c r="BS105">
        <v>0</v>
      </c>
      <c r="BT105">
        <v>9016.4285714285706</v>
      </c>
      <c r="BU105">
        <v>0</v>
      </c>
      <c r="BV105">
        <v>66.593757142857143</v>
      </c>
      <c r="BW105">
        <v>-12.4054</v>
      </c>
      <c r="BX105">
        <v>595.27599999999995</v>
      </c>
      <c r="BY105">
        <v>607.93028571428567</v>
      </c>
      <c r="BZ105">
        <v>0.25599214285714289</v>
      </c>
      <c r="CA105">
        <v>588.64314285714283</v>
      </c>
      <c r="CB105">
        <v>31.726371428571429</v>
      </c>
      <c r="CC105">
        <v>3.2335057142857151</v>
      </c>
      <c r="CD105">
        <v>3.207624285714286</v>
      </c>
      <c r="CE105">
        <v>25.281871428571431</v>
      </c>
      <c r="CF105">
        <v>25.14687142857143</v>
      </c>
      <c r="CG105">
        <v>1199.934285714286</v>
      </c>
      <c r="CH105">
        <v>0.49999914285714281</v>
      </c>
      <c r="CI105">
        <v>0.50000085714285714</v>
      </c>
      <c r="CJ105">
        <v>0</v>
      </c>
      <c r="CK105">
        <v>1348.3628571428569</v>
      </c>
      <c r="CL105">
        <v>4.9990899999999998</v>
      </c>
      <c r="CM105">
        <v>15012.55714285714</v>
      </c>
      <c r="CN105">
        <v>9557.3285714285703</v>
      </c>
      <c r="CO105">
        <v>42.553142857142859</v>
      </c>
      <c r="CP105">
        <v>44.311999999999998</v>
      </c>
      <c r="CQ105">
        <v>43.311999999999998</v>
      </c>
      <c r="CR105">
        <v>43.401571428571422</v>
      </c>
      <c r="CS105">
        <v>43.936999999999998</v>
      </c>
      <c r="CT105">
        <v>597.46571428571428</v>
      </c>
      <c r="CU105">
        <v>597.46857142857152</v>
      </c>
      <c r="CV105">
        <v>0</v>
      </c>
      <c r="CW105">
        <v>1668449348.3</v>
      </c>
      <c r="CX105">
        <v>0</v>
      </c>
      <c r="CY105">
        <v>1668448751</v>
      </c>
      <c r="CZ105" t="s">
        <v>356</v>
      </c>
      <c r="DA105">
        <v>1668448748.5</v>
      </c>
      <c r="DB105">
        <v>1668448751</v>
      </c>
      <c r="DC105">
        <v>3</v>
      </c>
      <c r="DD105">
        <v>-0.189</v>
      </c>
      <c r="DE105">
        <v>6.0000000000000001E-3</v>
      </c>
      <c r="DF105">
        <v>2.7440000000000002</v>
      </c>
      <c r="DG105">
        <v>0.182</v>
      </c>
      <c r="DH105">
        <v>410</v>
      </c>
      <c r="DI105">
        <v>31</v>
      </c>
      <c r="DJ105">
        <v>0.83</v>
      </c>
      <c r="DK105">
        <v>0.24</v>
      </c>
      <c r="DL105">
        <v>0.96255638707653146</v>
      </c>
      <c r="DM105">
        <v>3.6022260128314609E-2</v>
      </c>
      <c r="DN105">
        <v>64.167794248389072</v>
      </c>
      <c r="DO105">
        <v>1</v>
      </c>
      <c r="DP105">
        <v>-3.6895446842747967E-2</v>
      </c>
      <c r="DQ105">
        <v>1.1724801362047791E-3</v>
      </c>
      <c r="DR105">
        <v>1.6895420789025271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2</v>
      </c>
      <c r="DY105">
        <v>2</v>
      </c>
      <c r="DZ105" t="s">
        <v>357</v>
      </c>
      <c r="EA105">
        <v>3.2962500000000001</v>
      </c>
      <c r="EB105">
        <v>2.6251099999999998</v>
      </c>
      <c r="EC105">
        <v>0.12845400000000001</v>
      </c>
      <c r="ED105">
        <v>0.12995599999999999</v>
      </c>
      <c r="EE105">
        <v>0.133441</v>
      </c>
      <c r="EF105">
        <v>0.13140099999999999</v>
      </c>
      <c r="EG105">
        <v>26343.4</v>
      </c>
      <c r="EH105">
        <v>26915.4</v>
      </c>
      <c r="EI105">
        <v>28123</v>
      </c>
      <c r="EJ105">
        <v>29778</v>
      </c>
      <c r="EK105">
        <v>33459.300000000003</v>
      </c>
      <c r="EL105">
        <v>35946.800000000003</v>
      </c>
      <c r="EM105">
        <v>39606.1</v>
      </c>
      <c r="EN105">
        <v>42607.4</v>
      </c>
      <c r="EO105">
        <v>2.0964</v>
      </c>
      <c r="EP105">
        <v>2.16465</v>
      </c>
      <c r="EQ105">
        <v>0.138544</v>
      </c>
      <c r="ER105">
        <v>0</v>
      </c>
      <c r="ES105">
        <v>31.2864</v>
      </c>
      <c r="ET105">
        <v>999.9</v>
      </c>
      <c r="EU105">
        <v>70</v>
      </c>
      <c r="EV105">
        <v>35.299999999999997</v>
      </c>
      <c r="EW105">
        <v>39.758899999999997</v>
      </c>
      <c r="EX105">
        <v>56.794499999999999</v>
      </c>
      <c r="EY105">
        <v>-4.3709899999999999</v>
      </c>
      <c r="EZ105">
        <v>2</v>
      </c>
      <c r="FA105">
        <v>0.49102899999999999</v>
      </c>
      <c r="FB105">
        <v>0.399978</v>
      </c>
      <c r="FC105">
        <v>20.272600000000001</v>
      </c>
      <c r="FD105">
        <v>5.2174399999999999</v>
      </c>
      <c r="FE105">
        <v>12.004</v>
      </c>
      <c r="FF105">
        <v>4.9863499999999998</v>
      </c>
      <c r="FG105">
        <v>3.2841999999999998</v>
      </c>
      <c r="FH105">
        <v>9999</v>
      </c>
      <c r="FI105">
        <v>9999</v>
      </c>
      <c r="FJ105">
        <v>9999</v>
      </c>
      <c r="FK105">
        <v>999.9</v>
      </c>
      <c r="FL105">
        <v>1.8656900000000001</v>
      </c>
      <c r="FM105">
        <v>1.8621099999999999</v>
      </c>
      <c r="FN105">
        <v>1.8641700000000001</v>
      </c>
      <c r="FO105">
        <v>1.86029</v>
      </c>
      <c r="FP105">
        <v>1.86104</v>
      </c>
      <c r="FQ105">
        <v>1.8601700000000001</v>
      </c>
      <c r="FR105">
        <v>1.86188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3.43</v>
      </c>
      <c r="GH105">
        <v>0.18859999999999999</v>
      </c>
      <c r="GI105">
        <v>0.88714366665690214</v>
      </c>
      <c r="GJ105">
        <v>4.8896608494293911E-3</v>
      </c>
      <c r="GK105">
        <v>-7.8586513176592118E-7</v>
      </c>
      <c r="GL105">
        <v>-6.6906372272648557E-11</v>
      </c>
      <c r="GM105">
        <v>-0.1240552008387836</v>
      </c>
      <c r="GN105">
        <v>5.7626404307366264E-3</v>
      </c>
      <c r="GO105">
        <v>2.3938185246553831E-4</v>
      </c>
      <c r="GP105">
        <v>-3.5071084383927918E-6</v>
      </c>
      <c r="GQ105">
        <v>6</v>
      </c>
      <c r="GR105">
        <v>2073</v>
      </c>
      <c r="GS105">
        <v>4</v>
      </c>
      <c r="GT105">
        <v>35</v>
      </c>
      <c r="GU105">
        <v>10</v>
      </c>
      <c r="GV105">
        <v>10</v>
      </c>
      <c r="GW105">
        <v>1.81274</v>
      </c>
      <c r="GX105">
        <v>2.5585900000000001</v>
      </c>
      <c r="GY105">
        <v>2.04834</v>
      </c>
      <c r="GZ105">
        <v>2.6110799999999998</v>
      </c>
      <c r="HA105">
        <v>2.1972700000000001</v>
      </c>
      <c r="HB105">
        <v>2.34985</v>
      </c>
      <c r="HC105">
        <v>40.4</v>
      </c>
      <c r="HD105">
        <v>14.158300000000001</v>
      </c>
      <c r="HE105">
        <v>18</v>
      </c>
      <c r="HF105">
        <v>606.64599999999996</v>
      </c>
      <c r="HG105">
        <v>732.17899999999997</v>
      </c>
      <c r="HH105">
        <v>31.000499999999999</v>
      </c>
      <c r="HI105">
        <v>33.508899999999997</v>
      </c>
      <c r="HJ105">
        <v>30</v>
      </c>
      <c r="HK105">
        <v>33.378999999999998</v>
      </c>
      <c r="HL105">
        <v>33.359699999999997</v>
      </c>
      <c r="HM105">
        <v>36.337400000000002</v>
      </c>
      <c r="HN105">
        <v>26.261900000000001</v>
      </c>
      <c r="HO105">
        <v>74.89</v>
      </c>
      <c r="HP105">
        <v>31</v>
      </c>
      <c r="HQ105">
        <v>606.93499999999995</v>
      </c>
      <c r="HR105">
        <v>31.728899999999999</v>
      </c>
      <c r="HS105">
        <v>98.965000000000003</v>
      </c>
      <c r="HT105">
        <v>98.7607</v>
      </c>
    </row>
    <row r="106" spans="1:228" x14ac:dyDescent="0.2">
      <c r="A106">
        <v>91</v>
      </c>
      <c r="B106">
        <v>1668449351.5999999</v>
      </c>
      <c r="C106">
        <v>359.5</v>
      </c>
      <c r="D106" t="s">
        <v>539</v>
      </c>
      <c r="E106" t="s">
        <v>540</v>
      </c>
      <c r="F106">
        <v>4</v>
      </c>
      <c r="G106">
        <v>1668449349.5285721</v>
      </c>
      <c r="H106">
        <f t="shared" si="34"/>
        <v>7.8772469455251734E-4</v>
      </c>
      <c r="I106">
        <f t="shared" si="35"/>
        <v>0.78772469455251737</v>
      </c>
      <c r="J106">
        <f t="shared" si="36"/>
        <v>5.6380030577600193</v>
      </c>
      <c r="K106">
        <f t="shared" si="37"/>
        <v>581.90199999999993</v>
      </c>
      <c r="L106">
        <f t="shared" si="38"/>
        <v>334.98004601502248</v>
      </c>
      <c r="M106">
        <f t="shared" si="39"/>
        <v>33.901596648316549</v>
      </c>
      <c r="N106">
        <f t="shared" si="40"/>
        <v>58.891289578376856</v>
      </c>
      <c r="O106">
        <f t="shared" si="41"/>
        <v>3.906941588374345E-2</v>
      </c>
      <c r="P106">
        <f t="shared" si="42"/>
        <v>3.6773591403557617</v>
      </c>
      <c r="Q106">
        <f t="shared" si="43"/>
        <v>3.8840272941306146E-2</v>
      </c>
      <c r="R106">
        <f t="shared" si="44"/>
        <v>2.4295645955174715E-2</v>
      </c>
      <c r="S106">
        <f t="shared" si="45"/>
        <v>226.11273223302592</v>
      </c>
      <c r="T106">
        <f t="shared" si="46"/>
        <v>33.884832232297576</v>
      </c>
      <c r="U106">
        <f t="shared" si="47"/>
        <v>33.532514285714292</v>
      </c>
      <c r="V106">
        <f t="shared" si="48"/>
        <v>5.2052530774435644</v>
      </c>
      <c r="W106">
        <f t="shared" si="49"/>
        <v>64.184642754226488</v>
      </c>
      <c r="X106">
        <f t="shared" si="50"/>
        <v>3.2383273846087079</v>
      </c>
      <c r="Y106">
        <f t="shared" si="51"/>
        <v>5.0453305427106514</v>
      </c>
      <c r="Z106">
        <f t="shared" si="52"/>
        <v>1.9669256928348564</v>
      </c>
      <c r="AA106">
        <f t="shared" si="53"/>
        <v>-34.738659029766012</v>
      </c>
      <c r="AB106">
        <f t="shared" si="54"/>
        <v>-110.30840651641273</v>
      </c>
      <c r="AC106">
        <f t="shared" si="55"/>
        <v>-6.8870110084357998</v>
      </c>
      <c r="AD106">
        <f t="shared" si="56"/>
        <v>74.178655678411388</v>
      </c>
      <c r="AE106">
        <f t="shared" si="57"/>
        <v>29.576959312656737</v>
      </c>
      <c r="AF106">
        <f t="shared" si="58"/>
        <v>0.69840365225135714</v>
      </c>
      <c r="AG106">
        <f t="shared" si="59"/>
        <v>5.6380030577600193</v>
      </c>
      <c r="AH106">
        <v>613.31223900952375</v>
      </c>
      <c r="AI106">
        <v>603.85313939393939</v>
      </c>
      <c r="AJ106">
        <v>1.7286491774891981</v>
      </c>
      <c r="AK106">
        <v>66.64</v>
      </c>
      <c r="AL106">
        <f t="shared" si="60"/>
        <v>0.78772469455251737</v>
      </c>
      <c r="AM106">
        <v>31.72647045412943</v>
      </c>
      <c r="AN106">
        <v>32.000067032967053</v>
      </c>
      <c r="AO106">
        <v>8.0713143617479072E-3</v>
      </c>
      <c r="AP106">
        <v>87.468879537320859</v>
      </c>
      <c r="AQ106">
        <v>71</v>
      </c>
      <c r="AR106">
        <v>11</v>
      </c>
      <c r="AS106">
        <f t="shared" si="61"/>
        <v>1</v>
      </c>
      <c r="AT106">
        <f t="shared" si="62"/>
        <v>0</v>
      </c>
      <c r="AU106">
        <f t="shared" si="63"/>
        <v>47285.618221002835</v>
      </c>
      <c r="AV106">
        <f t="shared" si="64"/>
        <v>1199.998571428571</v>
      </c>
      <c r="AW106">
        <f t="shared" si="65"/>
        <v>1025.9226135922411</v>
      </c>
      <c r="AX106">
        <f t="shared" si="66"/>
        <v>0.85493652910845008</v>
      </c>
      <c r="AY106">
        <f t="shared" si="67"/>
        <v>0.18842750117930879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1668449349.5285721</v>
      </c>
      <c r="BF106">
        <v>581.90199999999993</v>
      </c>
      <c r="BG106">
        <v>594.35685714285717</v>
      </c>
      <c r="BH106">
        <v>31.997757142857139</v>
      </c>
      <c r="BI106">
        <v>31.716928571428571</v>
      </c>
      <c r="BJ106">
        <v>578.46228571428571</v>
      </c>
      <c r="BK106">
        <v>31.809171428571421</v>
      </c>
      <c r="BL106">
        <v>649.98800000000006</v>
      </c>
      <c r="BM106">
        <v>101.10471428571429</v>
      </c>
      <c r="BN106">
        <v>0.10010985714285719</v>
      </c>
      <c r="BO106">
        <v>32.976114285714289</v>
      </c>
      <c r="BP106">
        <v>33.532514285714292</v>
      </c>
      <c r="BQ106">
        <v>999.89999999999986</v>
      </c>
      <c r="BR106">
        <v>0</v>
      </c>
      <c r="BS106">
        <v>0</v>
      </c>
      <c r="BT106">
        <v>8994.2857142857138</v>
      </c>
      <c r="BU106">
        <v>0</v>
      </c>
      <c r="BV106">
        <v>66.623614285714282</v>
      </c>
      <c r="BW106">
        <v>-12.454700000000001</v>
      </c>
      <c r="BX106">
        <v>601.13699999999994</v>
      </c>
      <c r="BY106">
        <v>613.82514285714285</v>
      </c>
      <c r="BZ106">
        <v>0.28082185714285718</v>
      </c>
      <c r="CA106">
        <v>594.35685714285717</v>
      </c>
      <c r="CB106">
        <v>31.716928571428571</v>
      </c>
      <c r="CC106">
        <v>3.2351299999999998</v>
      </c>
      <c r="CD106">
        <v>3.2067357142857138</v>
      </c>
      <c r="CE106">
        <v>25.290285714285719</v>
      </c>
      <c r="CF106">
        <v>25.142228571428571</v>
      </c>
      <c r="CG106">
        <v>1199.998571428571</v>
      </c>
      <c r="CH106">
        <v>0.50003299999999995</v>
      </c>
      <c r="CI106">
        <v>0.49996699999999999</v>
      </c>
      <c r="CJ106">
        <v>0</v>
      </c>
      <c r="CK106">
        <v>1348.09</v>
      </c>
      <c r="CL106">
        <v>4.9990899999999998</v>
      </c>
      <c r="CM106">
        <v>15009.914285714291</v>
      </c>
      <c r="CN106">
        <v>9557.9557142857138</v>
      </c>
      <c r="CO106">
        <v>42.535428571428568</v>
      </c>
      <c r="CP106">
        <v>44.311999999999998</v>
      </c>
      <c r="CQ106">
        <v>43.311999999999998</v>
      </c>
      <c r="CR106">
        <v>43.428142857142859</v>
      </c>
      <c r="CS106">
        <v>43.936999999999998</v>
      </c>
      <c r="CT106">
        <v>597.53857142857146</v>
      </c>
      <c r="CU106">
        <v>597.45999999999992</v>
      </c>
      <c r="CV106">
        <v>0</v>
      </c>
      <c r="CW106">
        <v>1668449351.9000001</v>
      </c>
      <c r="CX106">
        <v>0</v>
      </c>
      <c r="CY106">
        <v>1668448751</v>
      </c>
      <c r="CZ106" t="s">
        <v>356</v>
      </c>
      <c r="DA106">
        <v>1668448748.5</v>
      </c>
      <c r="DB106">
        <v>1668448751</v>
      </c>
      <c r="DC106">
        <v>3</v>
      </c>
      <c r="DD106">
        <v>-0.189</v>
      </c>
      <c r="DE106">
        <v>6.0000000000000001E-3</v>
      </c>
      <c r="DF106">
        <v>2.7440000000000002</v>
      </c>
      <c r="DG106">
        <v>0.182</v>
      </c>
      <c r="DH106">
        <v>410</v>
      </c>
      <c r="DI106">
        <v>31</v>
      </c>
      <c r="DJ106">
        <v>0.83</v>
      </c>
      <c r="DK106">
        <v>0.24</v>
      </c>
      <c r="DL106">
        <v>0.95898963319171437</v>
      </c>
      <c r="DM106">
        <v>3.5948336441288399E-2</v>
      </c>
      <c r="DN106">
        <v>64.159630020766642</v>
      </c>
      <c r="DO106">
        <v>1</v>
      </c>
      <c r="DP106">
        <v>-3.6812730418274417E-2</v>
      </c>
      <c r="DQ106">
        <v>1.173271581662401E-3</v>
      </c>
      <c r="DR106">
        <v>1.689324919408115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2</v>
      </c>
      <c r="DY106">
        <v>2</v>
      </c>
      <c r="DZ106" t="s">
        <v>357</v>
      </c>
      <c r="EA106">
        <v>3.2964000000000002</v>
      </c>
      <c r="EB106">
        <v>2.6253099999999998</v>
      </c>
      <c r="EC106">
        <v>0.12937599999999999</v>
      </c>
      <c r="ED106">
        <v>0.130885</v>
      </c>
      <c r="EE106">
        <v>0.133466</v>
      </c>
      <c r="EF106">
        <v>0.13136200000000001</v>
      </c>
      <c r="EG106">
        <v>26315.9</v>
      </c>
      <c r="EH106">
        <v>26886.7</v>
      </c>
      <c r="EI106">
        <v>28123.4</v>
      </c>
      <c r="EJ106">
        <v>29778</v>
      </c>
      <c r="EK106">
        <v>33458.5</v>
      </c>
      <c r="EL106">
        <v>35948.5</v>
      </c>
      <c r="EM106">
        <v>39606.199999999997</v>
      </c>
      <c r="EN106">
        <v>42607.5</v>
      </c>
      <c r="EO106">
        <v>2.0968499999999999</v>
      </c>
      <c r="EP106">
        <v>2.16432</v>
      </c>
      <c r="EQ106">
        <v>0.13825699999999999</v>
      </c>
      <c r="ER106">
        <v>0</v>
      </c>
      <c r="ES106">
        <v>31.289899999999999</v>
      </c>
      <c r="ET106">
        <v>999.9</v>
      </c>
      <c r="EU106">
        <v>70</v>
      </c>
      <c r="EV106">
        <v>35.299999999999997</v>
      </c>
      <c r="EW106">
        <v>39.758800000000001</v>
      </c>
      <c r="EX106">
        <v>56.944499999999998</v>
      </c>
      <c r="EY106">
        <v>-4.49519</v>
      </c>
      <c r="EZ106">
        <v>2</v>
      </c>
      <c r="FA106">
        <v>0.49129800000000001</v>
      </c>
      <c r="FB106">
        <v>0.40259</v>
      </c>
      <c r="FC106">
        <v>20.273</v>
      </c>
      <c r="FD106">
        <v>5.2184900000000001</v>
      </c>
      <c r="FE106">
        <v>12.004</v>
      </c>
      <c r="FF106">
        <v>4.9869000000000003</v>
      </c>
      <c r="FG106">
        <v>3.2844500000000001</v>
      </c>
      <c r="FH106">
        <v>9999</v>
      </c>
      <c r="FI106">
        <v>9999</v>
      </c>
      <c r="FJ106">
        <v>9999</v>
      </c>
      <c r="FK106">
        <v>999.9</v>
      </c>
      <c r="FL106">
        <v>1.8656900000000001</v>
      </c>
      <c r="FM106">
        <v>1.8620699999999999</v>
      </c>
      <c r="FN106">
        <v>1.8641700000000001</v>
      </c>
      <c r="FO106">
        <v>1.8602799999999999</v>
      </c>
      <c r="FP106">
        <v>1.8610199999999999</v>
      </c>
      <c r="FQ106">
        <v>1.86015</v>
      </c>
      <c r="FR106">
        <v>1.86188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3.4529999999999998</v>
      </c>
      <c r="GH106">
        <v>0.18859999999999999</v>
      </c>
      <c r="GI106">
        <v>0.88714366665690214</v>
      </c>
      <c r="GJ106">
        <v>4.8896608494293911E-3</v>
      </c>
      <c r="GK106">
        <v>-7.8586513176592118E-7</v>
      </c>
      <c r="GL106">
        <v>-6.6906372272648557E-11</v>
      </c>
      <c r="GM106">
        <v>-0.1240552008387836</v>
      </c>
      <c r="GN106">
        <v>5.7626404307366264E-3</v>
      </c>
      <c r="GO106">
        <v>2.3938185246553831E-4</v>
      </c>
      <c r="GP106">
        <v>-3.5071084383927918E-6</v>
      </c>
      <c r="GQ106">
        <v>6</v>
      </c>
      <c r="GR106">
        <v>2073</v>
      </c>
      <c r="GS106">
        <v>4</v>
      </c>
      <c r="GT106">
        <v>35</v>
      </c>
      <c r="GU106">
        <v>10.1</v>
      </c>
      <c r="GV106">
        <v>10</v>
      </c>
      <c r="GW106">
        <v>1.8273900000000001</v>
      </c>
      <c r="GX106">
        <v>2.5585900000000001</v>
      </c>
      <c r="GY106">
        <v>2.04834</v>
      </c>
      <c r="GZ106">
        <v>2.6122999999999998</v>
      </c>
      <c r="HA106">
        <v>2.1972700000000001</v>
      </c>
      <c r="HB106">
        <v>2.3278799999999999</v>
      </c>
      <c r="HC106">
        <v>40.4</v>
      </c>
      <c r="HD106">
        <v>14.1495</v>
      </c>
      <c r="HE106">
        <v>18</v>
      </c>
      <c r="HF106">
        <v>607.00199999999995</v>
      </c>
      <c r="HG106">
        <v>731.87599999999998</v>
      </c>
      <c r="HH106">
        <v>31.000599999999999</v>
      </c>
      <c r="HI106">
        <v>33.508899999999997</v>
      </c>
      <c r="HJ106">
        <v>30.0002</v>
      </c>
      <c r="HK106">
        <v>33.3812</v>
      </c>
      <c r="HL106">
        <v>33.360199999999999</v>
      </c>
      <c r="HM106">
        <v>36.604900000000001</v>
      </c>
      <c r="HN106">
        <v>26.261900000000001</v>
      </c>
      <c r="HO106">
        <v>74.89</v>
      </c>
      <c r="HP106">
        <v>31</v>
      </c>
      <c r="HQ106">
        <v>610.37</v>
      </c>
      <c r="HR106">
        <v>31.728899999999999</v>
      </c>
      <c r="HS106">
        <v>98.965800000000002</v>
      </c>
      <c r="HT106">
        <v>98.760800000000003</v>
      </c>
    </row>
    <row r="107" spans="1:228" x14ac:dyDescent="0.2">
      <c r="A107">
        <v>92</v>
      </c>
      <c r="B107">
        <v>1668449356.0999999</v>
      </c>
      <c r="C107">
        <v>364</v>
      </c>
      <c r="D107" t="s">
        <v>541</v>
      </c>
      <c r="E107" t="s">
        <v>542</v>
      </c>
      <c r="F107">
        <v>4</v>
      </c>
      <c r="G107">
        <v>1668449353.8499999</v>
      </c>
      <c r="H107">
        <f t="shared" si="34"/>
        <v>7.443403216195974E-4</v>
      </c>
      <c r="I107">
        <f t="shared" si="35"/>
        <v>0.7443403216195974</v>
      </c>
      <c r="J107">
        <f t="shared" si="36"/>
        <v>6.4669696509462362</v>
      </c>
      <c r="K107">
        <f t="shared" si="37"/>
        <v>589.08287499999994</v>
      </c>
      <c r="L107">
        <f t="shared" si="38"/>
        <v>292.94919423467076</v>
      </c>
      <c r="M107">
        <f t="shared" si="39"/>
        <v>29.648141482626343</v>
      </c>
      <c r="N107">
        <f t="shared" si="40"/>
        <v>59.618571297388691</v>
      </c>
      <c r="O107">
        <f t="shared" si="41"/>
        <v>3.6889462745811452E-2</v>
      </c>
      <c r="P107">
        <f t="shared" si="42"/>
        <v>3.6792903395688468</v>
      </c>
      <c r="Q107">
        <f t="shared" si="43"/>
        <v>3.668521179579827E-2</v>
      </c>
      <c r="R107">
        <f t="shared" si="44"/>
        <v>2.2946514055513931E-2</v>
      </c>
      <c r="S107">
        <f t="shared" si="45"/>
        <v>226.11988719883411</v>
      </c>
      <c r="T107">
        <f t="shared" si="46"/>
        <v>33.898468120264283</v>
      </c>
      <c r="U107">
        <f t="shared" si="47"/>
        <v>33.537487499999997</v>
      </c>
      <c r="V107">
        <f t="shared" si="48"/>
        <v>5.2067021482315541</v>
      </c>
      <c r="W107">
        <f t="shared" si="49"/>
        <v>64.178556775106856</v>
      </c>
      <c r="X107">
        <f t="shared" si="50"/>
        <v>3.2389254129897544</v>
      </c>
      <c r="Y107">
        <f t="shared" si="51"/>
        <v>5.0467408052498417</v>
      </c>
      <c r="Z107">
        <f t="shared" si="52"/>
        <v>1.9677767352417996</v>
      </c>
      <c r="AA107">
        <f t="shared" si="53"/>
        <v>-32.825408183424244</v>
      </c>
      <c r="AB107">
        <f t="shared" si="54"/>
        <v>-110.36633599779466</v>
      </c>
      <c r="AC107">
        <f t="shared" si="55"/>
        <v>-6.8873465248740517</v>
      </c>
      <c r="AD107">
        <f t="shared" si="56"/>
        <v>76.040796492741123</v>
      </c>
      <c r="AE107">
        <f t="shared" si="57"/>
        <v>29.927382045347301</v>
      </c>
      <c r="AF107">
        <f t="shared" si="58"/>
        <v>0.73038029070765387</v>
      </c>
      <c r="AG107">
        <f t="shared" si="59"/>
        <v>6.4669696509462362</v>
      </c>
      <c r="AH107">
        <v>621.28644703722944</v>
      </c>
      <c r="AI107">
        <v>611.55007878787899</v>
      </c>
      <c r="AJ107">
        <v>1.7096059740260481</v>
      </c>
      <c r="AK107">
        <v>66.64</v>
      </c>
      <c r="AL107">
        <f t="shared" si="60"/>
        <v>0.7443403216195974</v>
      </c>
      <c r="AM107">
        <v>31.709215611772791</v>
      </c>
      <c r="AN107">
        <v>32.003663736263739</v>
      </c>
      <c r="AO107">
        <v>9.0306400595625662E-4</v>
      </c>
      <c r="AP107">
        <v>87.468879537320859</v>
      </c>
      <c r="AQ107">
        <v>71</v>
      </c>
      <c r="AR107">
        <v>11</v>
      </c>
      <c r="AS107">
        <f t="shared" si="61"/>
        <v>1</v>
      </c>
      <c r="AT107">
        <f t="shared" si="62"/>
        <v>0</v>
      </c>
      <c r="AU107">
        <f t="shared" si="63"/>
        <v>47319.381175071932</v>
      </c>
      <c r="AV107">
        <f t="shared" si="64"/>
        <v>1200.04</v>
      </c>
      <c r="AW107">
        <f t="shared" si="65"/>
        <v>1025.9576949216755</v>
      </c>
      <c r="AX107">
        <f t="shared" si="66"/>
        <v>0.85493624789313327</v>
      </c>
      <c r="AY107">
        <f t="shared" si="67"/>
        <v>0.18842695843374729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1668449353.8499999</v>
      </c>
      <c r="BF107">
        <v>589.08287499999994</v>
      </c>
      <c r="BG107">
        <v>601.69225000000006</v>
      </c>
      <c r="BH107">
        <v>32.003374999999998</v>
      </c>
      <c r="BI107">
        <v>31.709712499999998</v>
      </c>
      <c r="BJ107">
        <v>585.61512500000003</v>
      </c>
      <c r="BK107">
        <v>31.814712499999999</v>
      </c>
      <c r="BL107">
        <v>650.03712500000006</v>
      </c>
      <c r="BM107">
        <v>101.10575</v>
      </c>
      <c r="BN107">
        <v>9.9995112499999997E-2</v>
      </c>
      <c r="BO107">
        <v>32.981087500000001</v>
      </c>
      <c r="BP107">
        <v>33.537487499999997</v>
      </c>
      <c r="BQ107">
        <v>999.9</v>
      </c>
      <c r="BR107">
        <v>0</v>
      </c>
      <c r="BS107">
        <v>0</v>
      </c>
      <c r="BT107">
        <v>9000.8612499999999</v>
      </c>
      <c r="BU107">
        <v>0</v>
      </c>
      <c r="BV107">
        <v>66.604362499999993</v>
      </c>
      <c r="BW107">
        <v>-12.609187500000001</v>
      </c>
      <c r="BX107">
        <v>608.55874999999992</v>
      </c>
      <c r="BY107">
        <v>621.39649999999995</v>
      </c>
      <c r="BZ107">
        <v>0.29366062500000001</v>
      </c>
      <c r="CA107">
        <v>601.69225000000006</v>
      </c>
      <c r="CB107">
        <v>31.709712499999998</v>
      </c>
      <c r="CC107">
        <v>3.2357212500000001</v>
      </c>
      <c r="CD107">
        <v>3.2060300000000002</v>
      </c>
      <c r="CE107">
        <v>25.293387500000001</v>
      </c>
      <c r="CF107">
        <v>25.138512500000001</v>
      </c>
      <c r="CG107">
        <v>1200.04</v>
      </c>
      <c r="CH107">
        <v>0.50004375000000001</v>
      </c>
      <c r="CI107">
        <v>0.49995624999999999</v>
      </c>
      <c r="CJ107">
        <v>0</v>
      </c>
      <c r="CK107">
        <v>1347.4124999999999</v>
      </c>
      <c r="CL107">
        <v>4.9990899999999998</v>
      </c>
      <c r="CM107">
        <v>15005.6875</v>
      </c>
      <c r="CN107">
        <v>9558.32</v>
      </c>
      <c r="CO107">
        <v>42.546499999999988</v>
      </c>
      <c r="CP107">
        <v>44.296499999999988</v>
      </c>
      <c r="CQ107">
        <v>43.311999999999998</v>
      </c>
      <c r="CR107">
        <v>43.421499999999988</v>
      </c>
      <c r="CS107">
        <v>43.936999999999998</v>
      </c>
      <c r="CT107">
        <v>597.57124999999996</v>
      </c>
      <c r="CU107">
        <v>597.47</v>
      </c>
      <c r="CV107">
        <v>0</v>
      </c>
      <c r="CW107">
        <v>1668449356.0999999</v>
      </c>
      <c r="CX107">
        <v>0</v>
      </c>
      <c r="CY107">
        <v>1668448751</v>
      </c>
      <c r="CZ107" t="s">
        <v>356</v>
      </c>
      <c r="DA107">
        <v>1668448748.5</v>
      </c>
      <c r="DB107">
        <v>1668448751</v>
      </c>
      <c r="DC107">
        <v>3</v>
      </c>
      <c r="DD107">
        <v>-0.189</v>
      </c>
      <c r="DE107">
        <v>6.0000000000000001E-3</v>
      </c>
      <c r="DF107">
        <v>2.7440000000000002</v>
      </c>
      <c r="DG107">
        <v>0.182</v>
      </c>
      <c r="DH107">
        <v>410</v>
      </c>
      <c r="DI107">
        <v>31</v>
      </c>
      <c r="DJ107">
        <v>0.83</v>
      </c>
      <c r="DK107">
        <v>0.24</v>
      </c>
      <c r="DL107">
        <v>0.95383678758639845</v>
      </c>
      <c r="DM107">
        <v>3.5841854563937549E-2</v>
      </c>
      <c r="DN107">
        <v>64.147985001867809</v>
      </c>
      <c r="DO107">
        <v>1</v>
      </c>
      <c r="DP107">
        <v>-3.668749644015197E-2</v>
      </c>
      <c r="DQ107">
        <v>1.1745153590817009E-3</v>
      </c>
      <c r="DR107">
        <v>1.689016184208211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2</v>
      </c>
      <c r="DY107">
        <v>2</v>
      </c>
      <c r="DZ107" t="s">
        <v>357</v>
      </c>
      <c r="EA107">
        <v>3.29623</v>
      </c>
      <c r="EB107">
        <v>2.6251699999999998</v>
      </c>
      <c r="EC107">
        <v>0.13054399999999999</v>
      </c>
      <c r="ED107">
        <v>0.13200799999999999</v>
      </c>
      <c r="EE107">
        <v>0.13347100000000001</v>
      </c>
      <c r="EF107">
        <v>0.13136600000000001</v>
      </c>
      <c r="EG107">
        <v>26280.3</v>
      </c>
      <c r="EH107">
        <v>26852.2</v>
      </c>
      <c r="EI107">
        <v>28123.1</v>
      </c>
      <c r="EJ107">
        <v>29778.3</v>
      </c>
      <c r="EK107">
        <v>33458.199999999997</v>
      </c>
      <c r="EL107">
        <v>35948.800000000003</v>
      </c>
      <c r="EM107">
        <v>39606</v>
      </c>
      <c r="EN107">
        <v>42607.9</v>
      </c>
      <c r="EO107">
        <v>2.0971799999999998</v>
      </c>
      <c r="EP107">
        <v>2.16465</v>
      </c>
      <c r="EQ107">
        <v>0.13888600000000001</v>
      </c>
      <c r="ER107">
        <v>0</v>
      </c>
      <c r="ES107">
        <v>31.294</v>
      </c>
      <c r="ET107">
        <v>999.9</v>
      </c>
      <c r="EU107">
        <v>70</v>
      </c>
      <c r="EV107">
        <v>35.299999999999997</v>
      </c>
      <c r="EW107">
        <v>39.760100000000001</v>
      </c>
      <c r="EX107">
        <v>56.734499999999997</v>
      </c>
      <c r="EY107">
        <v>-4.4751599999999998</v>
      </c>
      <c r="EZ107">
        <v>2</v>
      </c>
      <c r="FA107">
        <v>0.49109799999999998</v>
      </c>
      <c r="FB107">
        <v>0.40529399999999999</v>
      </c>
      <c r="FC107">
        <v>20.273</v>
      </c>
      <c r="FD107">
        <v>5.2187900000000003</v>
      </c>
      <c r="FE107">
        <v>12.004</v>
      </c>
      <c r="FF107">
        <v>4.9869500000000002</v>
      </c>
      <c r="FG107">
        <v>3.2844500000000001</v>
      </c>
      <c r="FH107">
        <v>9999</v>
      </c>
      <c r="FI107">
        <v>9999</v>
      </c>
      <c r="FJ107">
        <v>9999</v>
      </c>
      <c r="FK107">
        <v>999.9</v>
      </c>
      <c r="FL107">
        <v>1.8656900000000001</v>
      </c>
      <c r="FM107">
        <v>1.86206</v>
      </c>
      <c r="FN107">
        <v>1.8641700000000001</v>
      </c>
      <c r="FO107">
        <v>1.8602799999999999</v>
      </c>
      <c r="FP107">
        <v>1.86104</v>
      </c>
      <c r="FQ107">
        <v>1.86015</v>
      </c>
      <c r="FR107">
        <v>1.8618699999999999</v>
      </c>
      <c r="FS107">
        <v>1.85839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3.4830000000000001</v>
      </c>
      <c r="GH107">
        <v>0.18870000000000001</v>
      </c>
      <c r="GI107">
        <v>0.88714366665690214</v>
      </c>
      <c r="GJ107">
        <v>4.8896608494293911E-3</v>
      </c>
      <c r="GK107">
        <v>-7.8586513176592118E-7</v>
      </c>
      <c r="GL107">
        <v>-6.6906372272648557E-11</v>
      </c>
      <c r="GM107">
        <v>-0.1240552008387836</v>
      </c>
      <c r="GN107">
        <v>5.7626404307366264E-3</v>
      </c>
      <c r="GO107">
        <v>2.3938185246553831E-4</v>
      </c>
      <c r="GP107">
        <v>-3.5071084383927918E-6</v>
      </c>
      <c r="GQ107">
        <v>6</v>
      </c>
      <c r="GR107">
        <v>2073</v>
      </c>
      <c r="GS107">
        <v>4</v>
      </c>
      <c r="GT107">
        <v>35</v>
      </c>
      <c r="GU107">
        <v>10.1</v>
      </c>
      <c r="GV107">
        <v>10.1</v>
      </c>
      <c r="GW107">
        <v>1.8456999999999999</v>
      </c>
      <c r="GX107">
        <v>2.5573700000000001</v>
      </c>
      <c r="GY107">
        <v>2.04834</v>
      </c>
      <c r="GZ107">
        <v>2.6122999999999998</v>
      </c>
      <c r="HA107">
        <v>2.1972700000000001</v>
      </c>
      <c r="HB107">
        <v>2.34863</v>
      </c>
      <c r="HC107">
        <v>40.4</v>
      </c>
      <c r="HD107">
        <v>14.158300000000001</v>
      </c>
      <c r="HE107">
        <v>18</v>
      </c>
      <c r="HF107">
        <v>607.25300000000004</v>
      </c>
      <c r="HG107">
        <v>732.21500000000003</v>
      </c>
      <c r="HH107">
        <v>31.000699999999998</v>
      </c>
      <c r="HI107">
        <v>33.508899999999997</v>
      </c>
      <c r="HJ107">
        <v>30</v>
      </c>
      <c r="HK107">
        <v>33.381999999999998</v>
      </c>
      <c r="HL107">
        <v>33.3626</v>
      </c>
      <c r="HM107">
        <v>36.961199999999998</v>
      </c>
      <c r="HN107">
        <v>26.261900000000001</v>
      </c>
      <c r="HO107">
        <v>74.89</v>
      </c>
      <c r="HP107">
        <v>31</v>
      </c>
      <c r="HQ107">
        <v>617.13599999999997</v>
      </c>
      <c r="HR107">
        <v>31.728899999999999</v>
      </c>
      <c r="HS107">
        <v>98.965100000000007</v>
      </c>
      <c r="HT107">
        <v>98.761799999999994</v>
      </c>
    </row>
    <row r="108" spans="1:228" x14ac:dyDescent="0.2">
      <c r="A108">
        <v>93</v>
      </c>
      <c r="B108">
        <v>1668449360.0999999</v>
      </c>
      <c r="C108">
        <v>368</v>
      </c>
      <c r="D108" t="s">
        <v>543</v>
      </c>
      <c r="E108" t="s">
        <v>544</v>
      </c>
      <c r="F108">
        <v>4</v>
      </c>
      <c r="G108">
        <v>1668449358.0999999</v>
      </c>
      <c r="H108">
        <f t="shared" si="34"/>
        <v>7.2603219456100244E-4</v>
      </c>
      <c r="I108">
        <f t="shared" si="35"/>
        <v>0.72603219456100243</v>
      </c>
      <c r="J108">
        <f t="shared" si="36"/>
        <v>6.0393423122330692</v>
      </c>
      <c r="K108">
        <f t="shared" si="37"/>
        <v>596.1061428571428</v>
      </c>
      <c r="L108">
        <f t="shared" si="38"/>
        <v>311.24678249028278</v>
      </c>
      <c r="M108">
        <f t="shared" si="39"/>
        <v>31.499378308356821</v>
      </c>
      <c r="N108">
        <f t="shared" si="40"/>
        <v>60.328247429766627</v>
      </c>
      <c r="O108">
        <f t="shared" si="41"/>
        <v>3.5937856223968452E-2</v>
      </c>
      <c r="P108">
        <f t="shared" si="42"/>
        <v>3.6836481484628694</v>
      </c>
      <c r="Q108">
        <f t="shared" si="43"/>
        <v>3.5744205275758369E-2</v>
      </c>
      <c r="R108">
        <f t="shared" si="44"/>
        <v>2.2357439902437066E-2</v>
      </c>
      <c r="S108">
        <f t="shared" si="45"/>
        <v>226.11530101092021</v>
      </c>
      <c r="T108">
        <f t="shared" si="46"/>
        <v>33.907989748009832</v>
      </c>
      <c r="U108">
        <f t="shared" si="47"/>
        <v>33.5443</v>
      </c>
      <c r="V108">
        <f t="shared" si="48"/>
        <v>5.2086877106069167</v>
      </c>
      <c r="W108">
        <f t="shared" si="49"/>
        <v>64.152537336887789</v>
      </c>
      <c r="X108">
        <f t="shared" si="50"/>
        <v>3.2388389555890926</v>
      </c>
      <c r="Y108">
        <f t="shared" si="51"/>
        <v>5.0486529294715154</v>
      </c>
      <c r="Z108">
        <f t="shared" si="52"/>
        <v>1.9698487550178241</v>
      </c>
      <c r="AA108">
        <f t="shared" si="53"/>
        <v>-32.018019780140207</v>
      </c>
      <c r="AB108">
        <f t="shared" si="54"/>
        <v>-110.51124081121723</v>
      </c>
      <c r="AC108">
        <f t="shared" si="55"/>
        <v>-6.8886879684637492</v>
      </c>
      <c r="AD108">
        <f t="shared" si="56"/>
        <v>76.697352451099007</v>
      </c>
      <c r="AE108">
        <f t="shared" si="57"/>
        <v>29.616652844763468</v>
      </c>
      <c r="AF108">
        <f t="shared" si="58"/>
        <v>0.7175830040397162</v>
      </c>
      <c r="AG108">
        <f t="shared" si="59"/>
        <v>6.0393423122330692</v>
      </c>
      <c r="AH108">
        <v>627.90485106147196</v>
      </c>
      <c r="AI108">
        <v>618.37281212121218</v>
      </c>
      <c r="AJ108">
        <v>1.7042154978354129</v>
      </c>
      <c r="AK108">
        <v>66.64</v>
      </c>
      <c r="AL108">
        <f t="shared" si="60"/>
        <v>0.72603219456100243</v>
      </c>
      <c r="AM108">
        <v>31.711187031560399</v>
      </c>
      <c r="AN108">
        <v>32.004868131868143</v>
      </c>
      <c r="AO108">
        <v>-3.2302931165464812E-4</v>
      </c>
      <c r="AP108">
        <v>87.468879537320859</v>
      </c>
      <c r="AQ108">
        <v>71</v>
      </c>
      <c r="AR108">
        <v>11</v>
      </c>
      <c r="AS108">
        <f t="shared" si="61"/>
        <v>1</v>
      </c>
      <c r="AT108">
        <f t="shared" si="62"/>
        <v>0</v>
      </c>
      <c r="AU108">
        <f t="shared" si="63"/>
        <v>47396.239771276858</v>
      </c>
      <c r="AV108">
        <f t="shared" si="64"/>
        <v>1200.01</v>
      </c>
      <c r="AW108">
        <f t="shared" si="65"/>
        <v>1025.9325994875235</v>
      </c>
      <c r="AX108">
        <f t="shared" si="66"/>
        <v>0.85493670843369929</v>
      </c>
      <c r="AY108">
        <f t="shared" si="67"/>
        <v>0.18842784727703954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1668449358.0999999</v>
      </c>
      <c r="BF108">
        <v>596.1061428571428</v>
      </c>
      <c r="BG108">
        <v>608.58714285714279</v>
      </c>
      <c r="BH108">
        <v>32.00311428571429</v>
      </c>
      <c r="BI108">
        <v>31.714557142857139</v>
      </c>
      <c r="BJ108">
        <v>592.6112857142856</v>
      </c>
      <c r="BK108">
        <v>31.81445714285714</v>
      </c>
      <c r="BL108">
        <v>649.94714285714292</v>
      </c>
      <c r="BM108">
        <v>101.104</v>
      </c>
      <c r="BN108">
        <v>9.9868057142857139E-2</v>
      </c>
      <c r="BO108">
        <v>32.987828571428572</v>
      </c>
      <c r="BP108">
        <v>33.5443</v>
      </c>
      <c r="BQ108">
        <v>999.89999999999986</v>
      </c>
      <c r="BR108">
        <v>0</v>
      </c>
      <c r="BS108">
        <v>0</v>
      </c>
      <c r="BT108">
        <v>9016.0700000000015</v>
      </c>
      <c r="BU108">
        <v>0</v>
      </c>
      <c r="BV108">
        <v>66.54202857142856</v>
      </c>
      <c r="BW108">
        <v>-12.481157142857141</v>
      </c>
      <c r="BX108">
        <v>615.81399999999996</v>
      </c>
      <c r="BY108">
        <v>628.52071428571423</v>
      </c>
      <c r="BZ108">
        <v>0.28856071428571423</v>
      </c>
      <c r="CA108">
        <v>608.58714285714279</v>
      </c>
      <c r="CB108">
        <v>31.714557142857139</v>
      </c>
      <c r="CC108">
        <v>3.2356371428571431</v>
      </c>
      <c r="CD108">
        <v>3.206461428571429</v>
      </c>
      <c r="CE108">
        <v>25.292928571428568</v>
      </c>
      <c r="CF108">
        <v>25.14078571428572</v>
      </c>
      <c r="CG108">
        <v>1200.01</v>
      </c>
      <c r="CH108">
        <v>0.50002657142857143</v>
      </c>
      <c r="CI108">
        <v>0.49997342857142862</v>
      </c>
      <c r="CJ108">
        <v>0</v>
      </c>
      <c r="CK108">
        <v>1346.9271428571431</v>
      </c>
      <c r="CL108">
        <v>4.9990899999999998</v>
      </c>
      <c r="CM108">
        <v>14999.928571428571</v>
      </c>
      <c r="CN108">
        <v>9558.0257142857135</v>
      </c>
      <c r="CO108">
        <v>42.544285714285706</v>
      </c>
      <c r="CP108">
        <v>44.311999999999998</v>
      </c>
      <c r="CQ108">
        <v>43.311999999999998</v>
      </c>
      <c r="CR108">
        <v>43.436999999999998</v>
      </c>
      <c r="CS108">
        <v>43.936999999999998</v>
      </c>
      <c r="CT108">
        <v>597.53857142857146</v>
      </c>
      <c r="CU108">
        <v>597.47428571428577</v>
      </c>
      <c r="CV108">
        <v>0</v>
      </c>
      <c r="CW108">
        <v>1668449360.3</v>
      </c>
      <c r="CX108">
        <v>0</v>
      </c>
      <c r="CY108">
        <v>1668448751</v>
      </c>
      <c r="CZ108" t="s">
        <v>356</v>
      </c>
      <c r="DA108">
        <v>1668448748.5</v>
      </c>
      <c r="DB108">
        <v>1668448751</v>
      </c>
      <c r="DC108">
        <v>3</v>
      </c>
      <c r="DD108">
        <v>-0.189</v>
      </c>
      <c r="DE108">
        <v>6.0000000000000001E-3</v>
      </c>
      <c r="DF108">
        <v>2.7440000000000002</v>
      </c>
      <c r="DG108">
        <v>0.182</v>
      </c>
      <c r="DH108">
        <v>410</v>
      </c>
      <c r="DI108">
        <v>31</v>
      </c>
      <c r="DJ108">
        <v>0.83</v>
      </c>
      <c r="DK108">
        <v>0.24</v>
      </c>
      <c r="DL108">
        <v>0.95027122153203958</v>
      </c>
      <c r="DM108">
        <v>3.5768017545449587E-2</v>
      </c>
      <c r="DN108">
        <v>64.139829026569146</v>
      </c>
      <c r="DO108">
        <v>1</v>
      </c>
      <c r="DP108">
        <v>-3.6600775109385801E-2</v>
      </c>
      <c r="DQ108">
        <v>1.1753704342039751E-3</v>
      </c>
      <c r="DR108">
        <v>1.6887999980842481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2</v>
      </c>
      <c r="DY108">
        <v>2</v>
      </c>
      <c r="DZ108" t="s">
        <v>357</v>
      </c>
      <c r="EA108">
        <v>3.2964099999999998</v>
      </c>
      <c r="EB108">
        <v>2.6255099999999998</v>
      </c>
      <c r="EC108">
        <v>0.13156300000000001</v>
      </c>
      <c r="ED108">
        <v>0.13304199999999999</v>
      </c>
      <c r="EE108">
        <v>0.13347500000000001</v>
      </c>
      <c r="EF108">
        <v>0.13137699999999999</v>
      </c>
      <c r="EG108">
        <v>26250.1</v>
      </c>
      <c r="EH108">
        <v>26819.7</v>
      </c>
      <c r="EI108">
        <v>28123.9</v>
      </c>
      <c r="EJ108">
        <v>29777.9</v>
      </c>
      <c r="EK108">
        <v>33458.9</v>
      </c>
      <c r="EL108">
        <v>35948</v>
      </c>
      <c r="EM108">
        <v>39606.9</v>
      </c>
      <c r="EN108">
        <v>42607.4</v>
      </c>
      <c r="EO108">
        <v>2.0973000000000002</v>
      </c>
      <c r="EP108">
        <v>2.1646000000000001</v>
      </c>
      <c r="EQ108">
        <v>0.13866600000000001</v>
      </c>
      <c r="ER108">
        <v>0</v>
      </c>
      <c r="ES108">
        <v>31.299299999999999</v>
      </c>
      <c r="ET108">
        <v>999.9</v>
      </c>
      <c r="EU108">
        <v>70</v>
      </c>
      <c r="EV108">
        <v>35.299999999999997</v>
      </c>
      <c r="EW108">
        <v>39.759300000000003</v>
      </c>
      <c r="EX108">
        <v>56.674500000000002</v>
      </c>
      <c r="EY108">
        <v>-4.4150600000000004</v>
      </c>
      <c r="EZ108">
        <v>2</v>
      </c>
      <c r="FA108">
        <v>0.49104399999999998</v>
      </c>
      <c r="FB108">
        <v>0.40760299999999999</v>
      </c>
      <c r="FC108">
        <v>20.273</v>
      </c>
      <c r="FD108">
        <v>5.2189399999999999</v>
      </c>
      <c r="FE108">
        <v>12.004</v>
      </c>
      <c r="FF108">
        <v>4.9869000000000003</v>
      </c>
      <c r="FG108">
        <v>3.28443</v>
      </c>
      <c r="FH108">
        <v>9999</v>
      </c>
      <c r="FI108">
        <v>9999</v>
      </c>
      <c r="FJ108">
        <v>9999</v>
      </c>
      <c r="FK108">
        <v>999.9</v>
      </c>
      <c r="FL108">
        <v>1.8656900000000001</v>
      </c>
      <c r="FM108">
        <v>1.8620699999999999</v>
      </c>
      <c r="FN108">
        <v>1.8641700000000001</v>
      </c>
      <c r="FO108">
        <v>1.86025</v>
      </c>
      <c r="FP108">
        <v>1.8610100000000001</v>
      </c>
      <c r="FQ108">
        <v>1.86016</v>
      </c>
      <c r="FR108">
        <v>1.86185</v>
      </c>
      <c r="FS108">
        <v>1.8583799999999999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3.508</v>
      </c>
      <c r="GH108">
        <v>0.18870000000000001</v>
      </c>
      <c r="GI108">
        <v>0.88714366665690214</v>
      </c>
      <c r="GJ108">
        <v>4.8896608494293911E-3</v>
      </c>
      <c r="GK108">
        <v>-7.8586513176592118E-7</v>
      </c>
      <c r="GL108">
        <v>-6.6906372272648557E-11</v>
      </c>
      <c r="GM108">
        <v>-0.1240552008387836</v>
      </c>
      <c r="GN108">
        <v>5.7626404307366264E-3</v>
      </c>
      <c r="GO108">
        <v>2.3938185246553831E-4</v>
      </c>
      <c r="GP108">
        <v>-3.5071084383927918E-6</v>
      </c>
      <c r="GQ108">
        <v>6</v>
      </c>
      <c r="GR108">
        <v>2073</v>
      </c>
      <c r="GS108">
        <v>4</v>
      </c>
      <c r="GT108">
        <v>35</v>
      </c>
      <c r="GU108">
        <v>10.199999999999999</v>
      </c>
      <c r="GV108">
        <v>10.199999999999999</v>
      </c>
      <c r="GW108">
        <v>1.8627899999999999</v>
      </c>
      <c r="GX108">
        <v>2.5573700000000001</v>
      </c>
      <c r="GY108">
        <v>2.04834</v>
      </c>
      <c r="GZ108">
        <v>2.6110799999999998</v>
      </c>
      <c r="HA108">
        <v>2.1972700000000001</v>
      </c>
      <c r="HB108">
        <v>2.3339799999999999</v>
      </c>
      <c r="HC108">
        <v>40.4</v>
      </c>
      <c r="HD108">
        <v>14.158300000000001</v>
      </c>
      <c r="HE108">
        <v>18</v>
      </c>
      <c r="HF108">
        <v>607.34699999999998</v>
      </c>
      <c r="HG108">
        <v>732.16700000000003</v>
      </c>
      <c r="HH108">
        <v>31.000699999999998</v>
      </c>
      <c r="HI108">
        <v>33.511400000000002</v>
      </c>
      <c r="HJ108">
        <v>30.0001</v>
      </c>
      <c r="HK108">
        <v>33.381999999999998</v>
      </c>
      <c r="HL108">
        <v>33.3626</v>
      </c>
      <c r="HM108">
        <v>37.295900000000003</v>
      </c>
      <c r="HN108">
        <v>26.261900000000001</v>
      </c>
      <c r="HO108">
        <v>74.89</v>
      </c>
      <c r="HP108">
        <v>31</v>
      </c>
      <c r="HQ108">
        <v>627.31399999999996</v>
      </c>
      <c r="HR108">
        <v>31.728899999999999</v>
      </c>
      <c r="HS108">
        <v>98.967500000000001</v>
      </c>
      <c r="HT108">
        <v>98.760499999999993</v>
      </c>
    </row>
    <row r="109" spans="1:228" x14ac:dyDescent="0.2">
      <c r="A109">
        <v>94</v>
      </c>
      <c r="B109">
        <v>1668449363.5999999</v>
      </c>
      <c r="C109">
        <v>371.5</v>
      </c>
      <c r="D109" t="s">
        <v>545</v>
      </c>
      <c r="E109" t="s">
        <v>546</v>
      </c>
      <c r="F109">
        <v>4</v>
      </c>
      <c r="G109">
        <v>1668449361.5285721</v>
      </c>
      <c r="H109">
        <f t="shared" si="34"/>
        <v>7.3284756097931098E-4</v>
      </c>
      <c r="I109">
        <f t="shared" si="35"/>
        <v>0.73284756097931103</v>
      </c>
      <c r="J109">
        <f t="shared" si="36"/>
        <v>6.417431765329197</v>
      </c>
      <c r="K109">
        <f t="shared" si="37"/>
        <v>601.77542857142851</v>
      </c>
      <c r="L109">
        <f t="shared" si="38"/>
        <v>302.31846682096136</v>
      </c>
      <c r="M109">
        <f t="shared" si="39"/>
        <v>30.59578316760782</v>
      </c>
      <c r="N109">
        <f t="shared" si="40"/>
        <v>60.901971096160324</v>
      </c>
      <c r="O109">
        <f t="shared" si="41"/>
        <v>3.6227087414982387E-2</v>
      </c>
      <c r="P109">
        <f t="shared" si="42"/>
        <v>3.6825045547321027</v>
      </c>
      <c r="Q109">
        <f t="shared" si="43"/>
        <v>3.6030255344383866E-2</v>
      </c>
      <c r="R109">
        <f t="shared" si="44"/>
        <v>2.2536504841787899E-2</v>
      </c>
      <c r="S109">
        <f t="shared" si="45"/>
        <v>226.11289766172291</v>
      </c>
      <c r="T109">
        <f t="shared" si="46"/>
        <v>33.91130544733393</v>
      </c>
      <c r="U109">
        <f t="shared" si="47"/>
        <v>33.555142857142847</v>
      </c>
      <c r="V109">
        <f t="shared" si="48"/>
        <v>5.2118493139795552</v>
      </c>
      <c r="W109">
        <f t="shared" si="49"/>
        <v>64.146157296897684</v>
      </c>
      <c r="X109">
        <f t="shared" si="50"/>
        <v>3.2393332600862039</v>
      </c>
      <c r="Y109">
        <f t="shared" si="51"/>
        <v>5.0499256644370627</v>
      </c>
      <c r="Z109">
        <f t="shared" si="52"/>
        <v>1.9725160538933513</v>
      </c>
      <c r="AA109">
        <f t="shared" si="53"/>
        <v>-32.318577439187614</v>
      </c>
      <c r="AB109">
        <f t="shared" si="54"/>
        <v>-111.73902354977859</v>
      </c>
      <c r="AC109">
        <f t="shared" si="55"/>
        <v>-6.9679077237221847</v>
      </c>
      <c r="AD109">
        <f t="shared" si="56"/>
        <v>75.087388949034519</v>
      </c>
      <c r="AE109">
        <f t="shared" si="57"/>
        <v>30.189352037874585</v>
      </c>
      <c r="AF109">
        <f t="shared" si="58"/>
        <v>0.72377868409122226</v>
      </c>
      <c r="AG109">
        <f t="shared" si="59"/>
        <v>6.417431765329197</v>
      </c>
      <c r="AH109">
        <v>634.14251948051958</v>
      </c>
      <c r="AI109">
        <v>624.37873333333357</v>
      </c>
      <c r="AJ109">
        <v>1.7215876190475581</v>
      </c>
      <c r="AK109">
        <v>66.64</v>
      </c>
      <c r="AL109">
        <f t="shared" si="60"/>
        <v>0.73284756097931103</v>
      </c>
      <c r="AM109">
        <v>31.7162038157696</v>
      </c>
      <c r="AN109">
        <v>32.009253846153882</v>
      </c>
      <c r="AO109">
        <v>3.0125579298976408E-4</v>
      </c>
      <c r="AP109">
        <v>87.468879537320859</v>
      </c>
      <c r="AQ109">
        <v>71</v>
      </c>
      <c r="AR109">
        <v>11</v>
      </c>
      <c r="AS109">
        <f t="shared" si="61"/>
        <v>1</v>
      </c>
      <c r="AT109">
        <f t="shared" si="62"/>
        <v>0</v>
      </c>
      <c r="AU109">
        <f t="shared" si="63"/>
        <v>47375.09538456962</v>
      </c>
      <c r="AV109">
        <f t="shared" si="64"/>
        <v>1199.998571428571</v>
      </c>
      <c r="AW109">
        <f t="shared" si="65"/>
        <v>1025.9226993065918</v>
      </c>
      <c r="AX109">
        <f t="shared" si="66"/>
        <v>0.85493660053716081</v>
      </c>
      <c r="AY109">
        <f t="shared" si="67"/>
        <v>0.18842763903672038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1668449361.5285721</v>
      </c>
      <c r="BF109">
        <v>601.77542857142851</v>
      </c>
      <c r="BG109">
        <v>614.4961428571429</v>
      </c>
      <c r="BH109">
        <v>32.008014285714282</v>
      </c>
      <c r="BI109">
        <v>31.716999999999999</v>
      </c>
      <c r="BJ109">
        <v>598.25885714285698</v>
      </c>
      <c r="BK109">
        <v>31.819314285714292</v>
      </c>
      <c r="BL109">
        <v>650.02042857142862</v>
      </c>
      <c r="BM109">
        <v>101.1037142857143</v>
      </c>
      <c r="BN109">
        <v>0.10010395714285721</v>
      </c>
      <c r="BO109">
        <v>32.992314285714293</v>
      </c>
      <c r="BP109">
        <v>33.555142857142847</v>
      </c>
      <c r="BQ109">
        <v>999.89999999999986</v>
      </c>
      <c r="BR109">
        <v>0</v>
      </c>
      <c r="BS109">
        <v>0</v>
      </c>
      <c r="BT109">
        <v>9012.1442857142847</v>
      </c>
      <c r="BU109">
        <v>0</v>
      </c>
      <c r="BV109">
        <v>66.570914285714281</v>
      </c>
      <c r="BW109">
        <v>-12.72067142857143</v>
      </c>
      <c r="BX109">
        <v>621.67414285714278</v>
      </c>
      <c r="BY109">
        <v>634.62457142857136</v>
      </c>
      <c r="BZ109">
        <v>0.29099714285714279</v>
      </c>
      <c r="CA109">
        <v>614.4961428571429</v>
      </c>
      <c r="CB109">
        <v>31.716999999999999</v>
      </c>
      <c r="CC109">
        <v>3.2361271428571432</v>
      </c>
      <c r="CD109">
        <v>3.2067071428571441</v>
      </c>
      <c r="CE109">
        <v>25.295500000000001</v>
      </c>
      <c r="CF109">
        <v>25.142057142857141</v>
      </c>
      <c r="CG109">
        <v>1199.998571428571</v>
      </c>
      <c r="CH109">
        <v>0.50003085714285711</v>
      </c>
      <c r="CI109">
        <v>0.49996914285714278</v>
      </c>
      <c r="CJ109">
        <v>0</v>
      </c>
      <c r="CK109">
        <v>1346.752857142857</v>
      </c>
      <c r="CL109">
        <v>4.9990899999999998</v>
      </c>
      <c r="CM109">
        <v>14995.62857142857</v>
      </c>
      <c r="CN109">
        <v>9557.9357142857152</v>
      </c>
      <c r="CO109">
        <v>42.544285714285706</v>
      </c>
      <c r="CP109">
        <v>44.311999999999998</v>
      </c>
      <c r="CQ109">
        <v>43.311999999999998</v>
      </c>
      <c r="CR109">
        <v>43.436999999999998</v>
      </c>
      <c r="CS109">
        <v>43.936999999999998</v>
      </c>
      <c r="CT109">
        <v>597.53571428571433</v>
      </c>
      <c r="CU109">
        <v>597.46285714285716</v>
      </c>
      <c r="CV109">
        <v>0</v>
      </c>
      <c r="CW109">
        <v>1668449363.9000001</v>
      </c>
      <c r="CX109">
        <v>0</v>
      </c>
      <c r="CY109">
        <v>1668448751</v>
      </c>
      <c r="CZ109" t="s">
        <v>356</v>
      </c>
      <c r="DA109">
        <v>1668448748.5</v>
      </c>
      <c r="DB109">
        <v>1668448751</v>
      </c>
      <c r="DC109">
        <v>3</v>
      </c>
      <c r="DD109">
        <v>-0.189</v>
      </c>
      <c r="DE109">
        <v>6.0000000000000001E-3</v>
      </c>
      <c r="DF109">
        <v>2.7440000000000002</v>
      </c>
      <c r="DG109">
        <v>0.182</v>
      </c>
      <c r="DH109">
        <v>410</v>
      </c>
      <c r="DI109">
        <v>31</v>
      </c>
      <c r="DJ109">
        <v>0.83</v>
      </c>
      <c r="DK109">
        <v>0.24</v>
      </c>
      <c r="DL109">
        <v>0.94665474099164593</v>
      </c>
      <c r="DM109">
        <v>3.5693389013469093E-2</v>
      </c>
      <c r="DN109">
        <v>64.131687284840794</v>
      </c>
      <c r="DO109">
        <v>1</v>
      </c>
      <c r="DP109">
        <v>-3.6513781776592993E-2</v>
      </c>
      <c r="DQ109">
        <v>1.176229558839329E-3</v>
      </c>
      <c r="DR109">
        <v>1.688583956278491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2</v>
      </c>
      <c r="DY109">
        <v>2</v>
      </c>
      <c r="DZ109" t="s">
        <v>357</v>
      </c>
      <c r="EA109">
        <v>3.2963399999999998</v>
      </c>
      <c r="EB109">
        <v>2.6254499999999998</v>
      </c>
      <c r="EC109">
        <v>0.13247100000000001</v>
      </c>
      <c r="ED109">
        <v>0.133965</v>
      </c>
      <c r="EE109">
        <v>0.133489</v>
      </c>
      <c r="EF109">
        <v>0.13138900000000001</v>
      </c>
      <c r="EG109">
        <v>26222.400000000001</v>
      </c>
      <c r="EH109">
        <v>26791.1</v>
      </c>
      <c r="EI109">
        <v>28123.7</v>
      </c>
      <c r="EJ109">
        <v>29777.9</v>
      </c>
      <c r="EK109">
        <v>33458.6</v>
      </c>
      <c r="EL109">
        <v>35947.5</v>
      </c>
      <c r="EM109">
        <v>39607.1</v>
      </c>
      <c r="EN109">
        <v>42607.4</v>
      </c>
      <c r="EO109">
        <v>2.0976300000000001</v>
      </c>
      <c r="EP109">
        <v>2.1645799999999999</v>
      </c>
      <c r="EQ109">
        <v>0.13927700000000001</v>
      </c>
      <c r="ER109">
        <v>0</v>
      </c>
      <c r="ES109">
        <v>31.304300000000001</v>
      </c>
      <c r="ET109">
        <v>999.9</v>
      </c>
      <c r="EU109">
        <v>70</v>
      </c>
      <c r="EV109">
        <v>35.299999999999997</v>
      </c>
      <c r="EW109">
        <v>39.762700000000002</v>
      </c>
      <c r="EX109">
        <v>57.034500000000001</v>
      </c>
      <c r="EY109">
        <v>-4.3589700000000002</v>
      </c>
      <c r="EZ109">
        <v>2</v>
      </c>
      <c r="FA109">
        <v>0.49111300000000002</v>
      </c>
      <c r="FB109">
        <v>0.40969800000000001</v>
      </c>
      <c r="FC109">
        <v>20.273</v>
      </c>
      <c r="FD109">
        <v>5.2187900000000003</v>
      </c>
      <c r="FE109">
        <v>12.004</v>
      </c>
      <c r="FF109">
        <v>4.9866000000000001</v>
      </c>
      <c r="FG109">
        <v>3.2844500000000001</v>
      </c>
      <c r="FH109">
        <v>9999</v>
      </c>
      <c r="FI109">
        <v>9999</v>
      </c>
      <c r="FJ109">
        <v>9999</v>
      </c>
      <c r="FK109">
        <v>999.9</v>
      </c>
      <c r="FL109">
        <v>1.8656900000000001</v>
      </c>
      <c r="FM109">
        <v>1.86206</v>
      </c>
      <c r="FN109">
        <v>1.8641700000000001</v>
      </c>
      <c r="FO109">
        <v>1.8602399999999999</v>
      </c>
      <c r="FP109">
        <v>1.861</v>
      </c>
      <c r="FQ109">
        <v>1.86016</v>
      </c>
      <c r="FR109">
        <v>1.8618699999999999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3.53</v>
      </c>
      <c r="GH109">
        <v>0.18870000000000001</v>
      </c>
      <c r="GI109">
        <v>0.88714366665690214</v>
      </c>
      <c r="GJ109">
        <v>4.8896608494293911E-3</v>
      </c>
      <c r="GK109">
        <v>-7.8586513176592118E-7</v>
      </c>
      <c r="GL109">
        <v>-6.6906372272648557E-11</v>
      </c>
      <c r="GM109">
        <v>-0.1240552008387836</v>
      </c>
      <c r="GN109">
        <v>5.7626404307366264E-3</v>
      </c>
      <c r="GO109">
        <v>2.3938185246553831E-4</v>
      </c>
      <c r="GP109">
        <v>-3.5071084383927918E-6</v>
      </c>
      <c r="GQ109">
        <v>6</v>
      </c>
      <c r="GR109">
        <v>2073</v>
      </c>
      <c r="GS109">
        <v>4</v>
      </c>
      <c r="GT109">
        <v>35</v>
      </c>
      <c r="GU109">
        <v>10.3</v>
      </c>
      <c r="GV109">
        <v>10.199999999999999</v>
      </c>
      <c r="GW109">
        <v>1.87744</v>
      </c>
      <c r="GX109">
        <v>2.5671400000000002</v>
      </c>
      <c r="GY109">
        <v>2.04834</v>
      </c>
      <c r="GZ109">
        <v>2.6110799999999998</v>
      </c>
      <c r="HA109">
        <v>2.1972700000000001</v>
      </c>
      <c r="HB109">
        <v>2.2875999999999999</v>
      </c>
      <c r="HC109">
        <v>40.4</v>
      </c>
      <c r="HD109">
        <v>14.132</v>
      </c>
      <c r="HE109">
        <v>18</v>
      </c>
      <c r="HF109">
        <v>607.58900000000006</v>
      </c>
      <c r="HG109">
        <v>732.14300000000003</v>
      </c>
      <c r="HH109">
        <v>31.000699999999998</v>
      </c>
      <c r="HI109">
        <v>33.511899999999997</v>
      </c>
      <c r="HJ109">
        <v>30.0001</v>
      </c>
      <c r="HK109">
        <v>33.381999999999998</v>
      </c>
      <c r="HL109">
        <v>33.3626</v>
      </c>
      <c r="HM109">
        <v>37.600299999999997</v>
      </c>
      <c r="HN109">
        <v>26.261900000000001</v>
      </c>
      <c r="HO109">
        <v>74.89</v>
      </c>
      <c r="HP109">
        <v>31</v>
      </c>
      <c r="HQ109">
        <v>630.697</v>
      </c>
      <c r="HR109">
        <v>31.7288</v>
      </c>
      <c r="HS109">
        <v>98.967500000000001</v>
      </c>
      <c r="HT109">
        <v>98.760400000000004</v>
      </c>
    </row>
    <row r="110" spans="1:228" x14ac:dyDescent="0.2">
      <c r="A110">
        <v>95</v>
      </c>
      <c r="B110">
        <v>1668449368.0999999</v>
      </c>
      <c r="C110">
        <v>376</v>
      </c>
      <c r="D110" t="s">
        <v>547</v>
      </c>
      <c r="E110" t="s">
        <v>548</v>
      </c>
      <c r="F110">
        <v>4</v>
      </c>
      <c r="G110">
        <v>1668449365.8499999</v>
      </c>
      <c r="H110">
        <f t="shared" si="34"/>
        <v>7.32322478306633E-4</v>
      </c>
      <c r="I110">
        <f t="shared" si="35"/>
        <v>0.732322478306633</v>
      </c>
      <c r="J110">
        <f t="shared" si="36"/>
        <v>6.3541721259368051</v>
      </c>
      <c r="K110">
        <f t="shared" si="37"/>
        <v>609.09387500000003</v>
      </c>
      <c r="L110">
        <f t="shared" si="38"/>
        <v>311.73414167332976</v>
      </c>
      <c r="M110">
        <f t="shared" si="39"/>
        <v>31.549078953304544</v>
      </c>
      <c r="N110">
        <f t="shared" si="40"/>
        <v>61.643394750409705</v>
      </c>
      <c r="O110">
        <f t="shared" si="41"/>
        <v>3.6172515898558341E-2</v>
      </c>
      <c r="P110">
        <f t="shared" si="42"/>
        <v>3.6757142686452804</v>
      </c>
      <c r="Q110">
        <f t="shared" si="43"/>
        <v>3.5975914255697745E-2</v>
      </c>
      <c r="R110">
        <f t="shared" si="44"/>
        <v>2.2502521033061655E-2</v>
      </c>
      <c r="S110">
        <f t="shared" si="45"/>
        <v>226.11475760703584</v>
      </c>
      <c r="T110">
        <f t="shared" si="46"/>
        <v>33.920204313627657</v>
      </c>
      <c r="U110">
        <f t="shared" si="47"/>
        <v>33.562075</v>
      </c>
      <c r="V110">
        <f t="shared" si="48"/>
        <v>5.2138714903526084</v>
      </c>
      <c r="W110">
        <f t="shared" si="49"/>
        <v>64.129322415011274</v>
      </c>
      <c r="X110">
        <f t="shared" si="50"/>
        <v>3.23979095786654</v>
      </c>
      <c r="Y110">
        <f t="shared" si="51"/>
        <v>5.0519650541453025</v>
      </c>
      <c r="Z110">
        <f t="shared" si="52"/>
        <v>1.9740805324860684</v>
      </c>
      <c r="AA110">
        <f t="shared" si="53"/>
        <v>-32.295421293322512</v>
      </c>
      <c r="AB110">
        <f t="shared" si="54"/>
        <v>-111.48273543687679</v>
      </c>
      <c r="AC110">
        <f t="shared" si="55"/>
        <v>-6.9652500417052705</v>
      </c>
      <c r="AD110">
        <f t="shared" si="56"/>
        <v>75.371350835131267</v>
      </c>
      <c r="AE110">
        <f t="shared" si="57"/>
        <v>30.318218216598176</v>
      </c>
      <c r="AF110">
        <f t="shared" si="58"/>
        <v>0.71838328663269346</v>
      </c>
      <c r="AG110">
        <f t="shared" si="59"/>
        <v>6.3541721259368051</v>
      </c>
      <c r="AH110">
        <v>642.12985521039002</v>
      </c>
      <c r="AI110">
        <v>632.2935333333329</v>
      </c>
      <c r="AJ110">
        <v>1.7462361904760619</v>
      </c>
      <c r="AK110">
        <v>66.64</v>
      </c>
      <c r="AL110">
        <f t="shared" si="60"/>
        <v>0.732322478306633</v>
      </c>
      <c r="AM110">
        <v>31.72012615155089</v>
      </c>
      <c r="AN110">
        <v>32.013910989010988</v>
      </c>
      <c r="AO110">
        <v>1.204651920096806E-4</v>
      </c>
      <c r="AP110">
        <v>87.468879537320859</v>
      </c>
      <c r="AQ110">
        <v>70</v>
      </c>
      <c r="AR110">
        <v>11</v>
      </c>
      <c r="AS110">
        <f t="shared" si="61"/>
        <v>1</v>
      </c>
      <c r="AT110">
        <f t="shared" si="62"/>
        <v>0</v>
      </c>
      <c r="AU110">
        <f t="shared" si="63"/>
        <v>47252.604174320448</v>
      </c>
      <c r="AV110">
        <f t="shared" si="64"/>
        <v>1200.0162499999999</v>
      </c>
      <c r="AW110">
        <f t="shared" si="65"/>
        <v>1025.9370510917283</v>
      </c>
      <c r="AX110">
        <f t="shared" si="66"/>
        <v>0.85493596531857663</v>
      </c>
      <c r="AY110">
        <f t="shared" si="67"/>
        <v>0.18842641306485297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1668449365.8499999</v>
      </c>
      <c r="BF110">
        <v>609.09387500000003</v>
      </c>
      <c r="BG110">
        <v>621.86812499999996</v>
      </c>
      <c r="BH110">
        <v>32.012137499999987</v>
      </c>
      <c r="BI110">
        <v>31.723312499999999</v>
      </c>
      <c r="BJ110">
        <v>605.54874999999993</v>
      </c>
      <c r="BK110">
        <v>31.8234125</v>
      </c>
      <c r="BL110">
        <v>650.0625</v>
      </c>
      <c r="BM110">
        <v>101.10487500000001</v>
      </c>
      <c r="BN110">
        <v>0.1002056625</v>
      </c>
      <c r="BO110">
        <v>32.999499999999998</v>
      </c>
      <c r="BP110">
        <v>33.562075</v>
      </c>
      <c r="BQ110">
        <v>999.9</v>
      </c>
      <c r="BR110">
        <v>0</v>
      </c>
      <c r="BS110">
        <v>0</v>
      </c>
      <c r="BT110">
        <v>8988.59375</v>
      </c>
      <c r="BU110">
        <v>0</v>
      </c>
      <c r="BV110">
        <v>66.555612500000009</v>
      </c>
      <c r="BW110">
        <v>-12.774050000000001</v>
      </c>
      <c r="BX110">
        <v>629.23700000000008</v>
      </c>
      <c r="BY110">
        <v>642.24199999999996</v>
      </c>
      <c r="BZ110">
        <v>0.28883399999999998</v>
      </c>
      <c r="CA110">
        <v>621.86812499999996</v>
      </c>
      <c r="CB110">
        <v>31.723312499999999</v>
      </c>
      <c r="CC110">
        <v>3.2365849999999998</v>
      </c>
      <c r="CD110">
        <v>3.20738375</v>
      </c>
      <c r="CE110">
        <v>25.297875000000001</v>
      </c>
      <c r="CF110">
        <v>25.145587500000001</v>
      </c>
      <c r="CG110">
        <v>1200.0162499999999</v>
      </c>
      <c r="CH110">
        <v>0.50005299999999997</v>
      </c>
      <c r="CI110">
        <v>0.49994699999999997</v>
      </c>
      <c r="CJ110">
        <v>0</v>
      </c>
      <c r="CK110">
        <v>1346.2425000000001</v>
      </c>
      <c r="CL110">
        <v>4.9990899999999998</v>
      </c>
      <c r="CM110">
        <v>14991.012500000001</v>
      </c>
      <c r="CN110">
        <v>9558.1525000000001</v>
      </c>
      <c r="CO110">
        <v>42.561999999999998</v>
      </c>
      <c r="CP110">
        <v>44.311999999999998</v>
      </c>
      <c r="CQ110">
        <v>43.311999999999998</v>
      </c>
      <c r="CR110">
        <v>43.436999999999998</v>
      </c>
      <c r="CS110">
        <v>43.936999999999998</v>
      </c>
      <c r="CT110">
        <v>597.57000000000005</v>
      </c>
      <c r="CU110">
        <v>597.44625000000008</v>
      </c>
      <c r="CV110">
        <v>0</v>
      </c>
      <c r="CW110">
        <v>1668449368.0999999</v>
      </c>
      <c r="CX110">
        <v>0</v>
      </c>
      <c r="CY110">
        <v>1668448751</v>
      </c>
      <c r="CZ110" t="s">
        <v>356</v>
      </c>
      <c r="DA110">
        <v>1668448748.5</v>
      </c>
      <c r="DB110">
        <v>1668448751</v>
      </c>
      <c r="DC110">
        <v>3</v>
      </c>
      <c r="DD110">
        <v>-0.189</v>
      </c>
      <c r="DE110">
        <v>6.0000000000000001E-3</v>
      </c>
      <c r="DF110">
        <v>2.7440000000000002</v>
      </c>
      <c r="DG110">
        <v>0.182</v>
      </c>
      <c r="DH110">
        <v>410</v>
      </c>
      <c r="DI110">
        <v>31</v>
      </c>
      <c r="DJ110">
        <v>0.83</v>
      </c>
      <c r="DK110">
        <v>0.24</v>
      </c>
      <c r="DL110">
        <v>0.94143752464599184</v>
      </c>
      <c r="DM110">
        <v>3.5586007959042217E-2</v>
      </c>
      <c r="DN110">
        <v>64.120073116843542</v>
      </c>
      <c r="DO110">
        <v>1</v>
      </c>
      <c r="DP110">
        <v>-3.6390145775311258E-2</v>
      </c>
      <c r="DQ110">
        <v>1.1774460061808639E-3</v>
      </c>
      <c r="DR110">
        <v>1.688275360222059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2</v>
      </c>
      <c r="DY110">
        <v>2</v>
      </c>
      <c r="DZ110" t="s">
        <v>357</v>
      </c>
      <c r="EA110">
        <v>3.2962600000000002</v>
      </c>
      <c r="EB110">
        <v>2.62507</v>
      </c>
      <c r="EC110">
        <v>0.13364100000000001</v>
      </c>
      <c r="ED110">
        <v>0.13508800000000001</v>
      </c>
      <c r="EE110">
        <v>0.13350100000000001</v>
      </c>
      <c r="EF110">
        <v>0.13140299999999999</v>
      </c>
      <c r="EG110">
        <v>26187.1</v>
      </c>
      <c r="EH110">
        <v>26756.7</v>
      </c>
      <c r="EI110">
        <v>28123.8</v>
      </c>
      <c r="EJ110">
        <v>29778.3</v>
      </c>
      <c r="EK110">
        <v>33458.400000000001</v>
      </c>
      <c r="EL110">
        <v>35947.300000000003</v>
      </c>
      <c r="EM110">
        <v>39607.4</v>
      </c>
      <c r="EN110">
        <v>42607.7</v>
      </c>
      <c r="EO110">
        <v>2.09802</v>
      </c>
      <c r="EP110">
        <v>2.1646700000000001</v>
      </c>
      <c r="EQ110">
        <v>0.13875999999999999</v>
      </c>
      <c r="ER110">
        <v>0</v>
      </c>
      <c r="ES110">
        <v>31.312000000000001</v>
      </c>
      <c r="ET110">
        <v>999.9</v>
      </c>
      <c r="EU110">
        <v>70</v>
      </c>
      <c r="EV110">
        <v>35.299999999999997</v>
      </c>
      <c r="EW110">
        <v>39.758400000000002</v>
      </c>
      <c r="EX110">
        <v>56.554499999999997</v>
      </c>
      <c r="EY110">
        <v>-4.4511200000000004</v>
      </c>
      <c r="EZ110">
        <v>2</v>
      </c>
      <c r="FA110">
        <v>0.49106699999999998</v>
      </c>
      <c r="FB110">
        <v>0.412663</v>
      </c>
      <c r="FC110">
        <v>20.273099999999999</v>
      </c>
      <c r="FD110">
        <v>5.2189399999999999</v>
      </c>
      <c r="FE110">
        <v>12.004</v>
      </c>
      <c r="FF110">
        <v>4.9867999999999997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1.8656900000000001</v>
      </c>
      <c r="FM110">
        <v>1.86206</v>
      </c>
      <c r="FN110">
        <v>1.8641700000000001</v>
      </c>
      <c r="FO110">
        <v>1.8602300000000001</v>
      </c>
      <c r="FP110">
        <v>1.861</v>
      </c>
      <c r="FQ110">
        <v>1.8601399999999999</v>
      </c>
      <c r="FR110">
        <v>1.8618600000000001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3.5590000000000002</v>
      </c>
      <c r="GH110">
        <v>0.1888</v>
      </c>
      <c r="GI110">
        <v>0.88714366665690214</v>
      </c>
      <c r="GJ110">
        <v>4.8896608494293911E-3</v>
      </c>
      <c r="GK110">
        <v>-7.8586513176592118E-7</v>
      </c>
      <c r="GL110">
        <v>-6.6906372272648557E-11</v>
      </c>
      <c r="GM110">
        <v>-0.1240552008387836</v>
      </c>
      <c r="GN110">
        <v>5.7626404307366264E-3</v>
      </c>
      <c r="GO110">
        <v>2.3938185246553831E-4</v>
      </c>
      <c r="GP110">
        <v>-3.5071084383927918E-6</v>
      </c>
      <c r="GQ110">
        <v>6</v>
      </c>
      <c r="GR110">
        <v>2073</v>
      </c>
      <c r="GS110">
        <v>4</v>
      </c>
      <c r="GT110">
        <v>35</v>
      </c>
      <c r="GU110">
        <v>10.3</v>
      </c>
      <c r="GV110">
        <v>10.3</v>
      </c>
      <c r="GW110">
        <v>1.89453</v>
      </c>
      <c r="GX110">
        <v>2.5634800000000002</v>
      </c>
      <c r="GY110">
        <v>2.04834</v>
      </c>
      <c r="GZ110">
        <v>2.6110799999999998</v>
      </c>
      <c r="HA110">
        <v>2.1972700000000001</v>
      </c>
      <c r="HB110">
        <v>2.2949199999999998</v>
      </c>
      <c r="HC110">
        <v>40.4</v>
      </c>
      <c r="HD110">
        <v>14.1408</v>
      </c>
      <c r="HE110">
        <v>18</v>
      </c>
      <c r="HF110">
        <v>607.91200000000003</v>
      </c>
      <c r="HG110">
        <v>732.24800000000005</v>
      </c>
      <c r="HH110">
        <v>31.000699999999998</v>
      </c>
      <c r="HI110">
        <v>33.511899999999997</v>
      </c>
      <c r="HJ110">
        <v>30.0001</v>
      </c>
      <c r="HK110">
        <v>33.384500000000003</v>
      </c>
      <c r="HL110">
        <v>33.363500000000002</v>
      </c>
      <c r="HM110">
        <v>37.957700000000003</v>
      </c>
      <c r="HN110">
        <v>26.261900000000001</v>
      </c>
      <c r="HO110">
        <v>74.89</v>
      </c>
      <c r="HP110">
        <v>31</v>
      </c>
      <c r="HQ110">
        <v>637.44200000000001</v>
      </c>
      <c r="HR110">
        <v>31.7288</v>
      </c>
      <c r="HS110">
        <v>98.968100000000007</v>
      </c>
      <c r="HT110">
        <v>98.761499999999998</v>
      </c>
    </row>
    <row r="111" spans="1:228" x14ac:dyDescent="0.2">
      <c r="A111">
        <v>96</v>
      </c>
      <c r="B111">
        <v>1668449372.0999999</v>
      </c>
      <c r="C111">
        <v>380</v>
      </c>
      <c r="D111" t="s">
        <v>549</v>
      </c>
      <c r="E111" t="s">
        <v>550</v>
      </c>
      <c r="F111">
        <v>4</v>
      </c>
      <c r="G111">
        <v>1668449370.0999999</v>
      </c>
      <c r="H111">
        <f t="shared" si="34"/>
        <v>7.3742307804148339E-4</v>
      </c>
      <c r="I111">
        <f t="shared" si="35"/>
        <v>0.73742307804148344</v>
      </c>
      <c r="J111">
        <f t="shared" si="36"/>
        <v>6.2426538801665776</v>
      </c>
      <c r="K111">
        <f t="shared" si="37"/>
        <v>616.16314285714282</v>
      </c>
      <c r="L111">
        <f t="shared" si="38"/>
        <v>325.14594283285703</v>
      </c>
      <c r="M111">
        <f t="shared" si="39"/>
        <v>32.906552157375081</v>
      </c>
      <c r="N111">
        <f t="shared" si="40"/>
        <v>62.359088418038802</v>
      </c>
      <c r="O111">
        <f t="shared" si="41"/>
        <v>3.6400212650308121E-2</v>
      </c>
      <c r="P111">
        <f t="shared" si="42"/>
        <v>3.6847816926106622</v>
      </c>
      <c r="Q111">
        <f t="shared" si="43"/>
        <v>3.620162245426347E-2</v>
      </c>
      <c r="R111">
        <f t="shared" si="44"/>
        <v>2.2643766077385198E-2</v>
      </c>
      <c r="S111">
        <f t="shared" si="45"/>
        <v>226.12059990671838</v>
      </c>
      <c r="T111">
        <f t="shared" si="46"/>
        <v>33.922729885768767</v>
      </c>
      <c r="U111">
        <f t="shared" si="47"/>
        <v>33.568514285714294</v>
      </c>
      <c r="V111">
        <f t="shared" si="48"/>
        <v>5.2157505066588534</v>
      </c>
      <c r="W111">
        <f t="shared" si="49"/>
        <v>64.119466501822941</v>
      </c>
      <c r="X111">
        <f t="shared" si="50"/>
        <v>3.2403306450320075</v>
      </c>
      <c r="Y111">
        <f t="shared" si="51"/>
        <v>5.0535832904035214</v>
      </c>
      <c r="Z111">
        <f t="shared" si="52"/>
        <v>1.9754198616268459</v>
      </c>
      <c r="AA111">
        <f t="shared" si="53"/>
        <v>-32.520357741629418</v>
      </c>
      <c r="AB111">
        <f t="shared" si="54"/>
        <v>-111.90460829333558</v>
      </c>
      <c r="AC111">
        <f t="shared" si="55"/>
        <v>-6.9748178138397163</v>
      </c>
      <c r="AD111">
        <f t="shared" si="56"/>
        <v>74.720816057913666</v>
      </c>
      <c r="AE111">
        <f t="shared" si="57"/>
        <v>29.937527987179248</v>
      </c>
      <c r="AF111">
        <f t="shared" si="58"/>
        <v>0.72411649010452028</v>
      </c>
      <c r="AG111">
        <f t="shared" si="59"/>
        <v>6.2426538801665776</v>
      </c>
      <c r="AH111">
        <v>648.75319127965406</v>
      </c>
      <c r="AI111">
        <v>639.10876969696949</v>
      </c>
      <c r="AJ111">
        <v>1.710520779220728</v>
      </c>
      <c r="AK111">
        <v>66.64</v>
      </c>
      <c r="AL111">
        <f t="shared" si="60"/>
        <v>0.73742307804148344</v>
      </c>
      <c r="AM111">
        <v>31.724132856991229</v>
      </c>
      <c r="AN111">
        <v>32.020446153846173</v>
      </c>
      <c r="AO111">
        <v>3.8880852168585677E-5</v>
      </c>
      <c r="AP111">
        <v>87.468879537320859</v>
      </c>
      <c r="AQ111">
        <v>71</v>
      </c>
      <c r="AR111">
        <v>11</v>
      </c>
      <c r="AS111">
        <f t="shared" si="61"/>
        <v>1</v>
      </c>
      <c r="AT111">
        <f t="shared" si="62"/>
        <v>0</v>
      </c>
      <c r="AU111">
        <f t="shared" si="63"/>
        <v>47413.830813760687</v>
      </c>
      <c r="AV111">
        <f t="shared" si="64"/>
        <v>1200.024285714286</v>
      </c>
      <c r="AW111">
        <f t="shared" si="65"/>
        <v>1025.9461636822377</v>
      </c>
      <c r="AX111">
        <f t="shared" si="66"/>
        <v>0.85493783408855573</v>
      </c>
      <c r="AY111">
        <f t="shared" si="67"/>
        <v>0.18843001979091237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1668449370.0999999</v>
      </c>
      <c r="BF111">
        <v>616.16314285714282</v>
      </c>
      <c r="BG111">
        <v>628.78471428571436</v>
      </c>
      <c r="BH111">
        <v>32.017342857142857</v>
      </c>
      <c r="BI111">
        <v>31.72617142857143</v>
      </c>
      <c r="BJ111">
        <v>612.5908571428572</v>
      </c>
      <c r="BK111">
        <v>31.82854285714286</v>
      </c>
      <c r="BL111">
        <v>649.96657142857134</v>
      </c>
      <c r="BM111">
        <v>101.1058571428571</v>
      </c>
      <c r="BN111">
        <v>9.9625757142857138E-2</v>
      </c>
      <c r="BO111">
        <v>33.005200000000002</v>
      </c>
      <c r="BP111">
        <v>33.568514285714294</v>
      </c>
      <c r="BQ111">
        <v>999.89999999999986</v>
      </c>
      <c r="BR111">
        <v>0</v>
      </c>
      <c r="BS111">
        <v>0</v>
      </c>
      <c r="BT111">
        <v>9019.8214285714294</v>
      </c>
      <c r="BU111">
        <v>0</v>
      </c>
      <c r="BV111">
        <v>66.576757142857133</v>
      </c>
      <c r="BW111">
        <v>-12.621585714285709</v>
      </c>
      <c r="BX111">
        <v>636.54357142857145</v>
      </c>
      <c r="BY111">
        <v>649.38714285714286</v>
      </c>
      <c r="BZ111">
        <v>0.29117300000000002</v>
      </c>
      <c r="CA111">
        <v>628.78471428571436</v>
      </c>
      <c r="CB111">
        <v>31.72617142857143</v>
      </c>
      <c r="CC111">
        <v>3.2371414285714288</v>
      </c>
      <c r="CD111">
        <v>3.2077014285714291</v>
      </c>
      <c r="CE111">
        <v>25.30075714285714</v>
      </c>
      <c r="CF111">
        <v>25.147257142857139</v>
      </c>
      <c r="CG111">
        <v>1200.024285714286</v>
      </c>
      <c r="CH111">
        <v>0.49999114285714291</v>
      </c>
      <c r="CI111">
        <v>0.50000885714285714</v>
      </c>
      <c r="CJ111">
        <v>0</v>
      </c>
      <c r="CK111">
        <v>1345.5928571428569</v>
      </c>
      <c r="CL111">
        <v>4.9990899999999998</v>
      </c>
      <c r="CM111">
        <v>14986.12857142857</v>
      </c>
      <c r="CN111">
        <v>9558</v>
      </c>
      <c r="CO111">
        <v>42.561999999999998</v>
      </c>
      <c r="CP111">
        <v>44.311999999999998</v>
      </c>
      <c r="CQ111">
        <v>43.311999999999998</v>
      </c>
      <c r="CR111">
        <v>43.436999999999998</v>
      </c>
      <c r="CS111">
        <v>43.936999999999998</v>
      </c>
      <c r="CT111">
        <v>597.5</v>
      </c>
      <c r="CU111">
        <v>597.52571428571434</v>
      </c>
      <c r="CV111">
        <v>0</v>
      </c>
      <c r="CW111">
        <v>1668449372.3</v>
      </c>
      <c r="CX111">
        <v>0</v>
      </c>
      <c r="CY111">
        <v>1668448751</v>
      </c>
      <c r="CZ111" t="s">
        <v>356</v>
      </c>
      <c r="DA111">
        <v>1668448748.5</v>
      </c>
      <c r="DB111">
        <v>1668448751</v>
      </c>
      <c r="DC111">
        <v>3</v>
      </c>
      <c r="DD111">
        <v>-0.189</v>
      </c>
      <c r="DE111">
        <v>6.0000000000000001E-3</v>
      </c>
      <c r="DF111">
        <v>2.7440000000000002</v>
      </c>
      <c r="DG111">
        <v>0.182</v>
      </c>
      <c r="DH111">
        <v>410</v>
      </c>
      <c r="DI111">
        <v>31</v>
      </c>
      <c r="DJ111">
        <v>0.83</v>
      </c>
      <c r="DK111">
        <v>0.24</v>
      </c>
      <c r="DL111">
        <v>0.93783922998269542</v>
      </c>
      <c r="DM111">
        <v>3.5511740456465601E-2</v>
      </c>
      <c r="DN111">
        <v>64.111936002002338</v>
      </c>
      <c r="DO111">
        <v>1</v>
      </c>
      <c r="DP111">
        <v>-3.6303290247231598E-2</v>
      </c>
      <c r="DQ111">
        <v>1.1783021166492671E-3</v>
      </c>
      <c r="DR111">
        <v>1.6880595142353929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2</v>
      </c>
      <c r="DY111">
        <v>2</v>
      </c>
      <c r="DZ111" t="s">
        <v>357</v>
      </c>
      <c r="EA111">
        <v>3.2962199999999999</v>
      </c>
      <c r="EB111">
        <v>2.6252200000000001</v>
      </c>
      <c r="EC111">
        <v>0.134657</v>
      </c>
      <c r="ED111">
        <v>0.13611400000000001</v>
      </c>
      <c r="EE111">
        <v>0.133519</v>
      </c>
      <c r="EF111">
        <v>0.131413</v>
      </c>
      <c r="EG111">
        <v>26156.7</v>
      </c>
      <c r="EH111">
        <v>26725</v>
      </c>
      <c r="EI111">
        <v>28124.1</v>
      </c>
      <c r="EJ111">
        <v>29778.400000000001</v>
      </c>
      <c r="EK111">
        <v>33457.800000000003</v>
      </c>
      <c r="EL111">
        <v>35947.4</v>
      </c>
      <c r="EM111">
        <v>39607.4</v>
      </c>
      <c r="EN111">
        <v>42608.2</v>
      </c>
      <c r="EO111">
        <v>2.0975999999999999</v>
      </c>
      <c r="EP111">
        <v>2.1646000000000001</v>
      </c>
      <c r="EQ111">
        <v>0.139207</v>
      </c>
      <c r="ER111">
        <v>0</v>
      </c>
      <c r="ES111">
        <v>31.32</v>
      </c>
      <c r="ET111">
        <v>999.9</v>
      </c>
      <c r="EU111">
        <v>70</v>
      </c>
      <c r="EV111">
        <v>35.299999999999997</v>
      </c>
      <c r="EW111">
        <v>39.762300000000003</v>
      </c>
      <c r="EX111">
        <v>56.6145</v>
      </c>
      <c r="EY111">
        <v>-4.3189099999999998</v>
      </c>
      <c r="EZ111">
        <v>2</v>
      </c>
      <c r="FA111">
        <v>0.49106699999999998</v>
      </c>
      <c r="FB111">
        <v>0.41535899999999998</v>
      </c>
      <c r="FC111">
        <v>20.273199999999999</v>
      </c>
      <c r="FD111">
        <v>5.2189399999999999</v>
      </c>
      <c r="FE111">
        <v>12.004</v>
      </c>
      <c r="FF111">
        <v>4.9869000000000003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1.8656900000000001</v>
      </c>
      <c r="FM111">
        <v>1.86206</v>
      </c>
      <c r="FN111">
        <v>1.8641700000000001</v>
      </c>
      <c r="FO111">
        <v>1.86025</v>
      </c>
      <c r="FP111">
        <v>1.8610100000000001</v>
      </c>
      <c r="FQ111">
        <v>1.8601099999999999</v>
      </c>
      <c r="FR111">
        <v>1.8618600000000001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3.585</v>
      </c>
      <c r="GH111">
        <v>0.1888</v>
      </c>
      <c r="GI111">
        <v>0.88714366665690214</v>
      </c>
      <c r="GJ111">
        <v>4.8896608494293911E-3</v>
      </c>
      <c r="GK111">
        <v>-7.8586513176592118E-7</v>
      </c>
      <c r="GL111">
        <v>-6.6906372272648557E-11</v>
      </c>
      <c r="GM111">
        <v>-0.1240552008387836</v>
      </c>
      <c r="GN111">
        <v>5.7626404307366264E-3</v>
      </c>
      <c r="GO111">
        <v>2.3938185246553831E-4</v>
      </c>
      <c r="GP111">
        <v>-3.5071084383927918E-6</v>
      </c>
      <c r="GQ111">
        <v>6</v>
      </c>
      <c r="GR111">
        <v>2073</v>
      </c>
      <c r="GS111">
        <v>4</v>
      </c>
      <c r="GT111">
        <v>35</v>
      </c>
      <c r="GU111">
        <v>10.4</v>
      </c>
      <c r="GV111">
        <v>10.4</v>
      </c>
      <c r="GW111">
        <v>1.9116200000000001</v>
      </c>
      <c r="GX111">
        <v>2.5683600000000002</v>
      </c>
      <c r="GY111">
        <v>2.04834</v>
      </c>
      <c r="GZ111">
        <v>2.6110799999999998</v>
      </c>
      <c r="HA111">
        <v>2.1972700000000001</v>
      </c>
      <c r="HB111">
        <v>2.2875999999999999</v>
      </c>
      <c r="HC111">
        <v>40.4255</v>
      </c>
      <c r="HD111">
        <v>14.132</v>
      </c>
      <c r="HE111">
        <v>18</v>
      </c>
      <c r="HF111">
        <v>607.59900000000005</v>
      </c>
      <c r="HG111">
        <v>732.20299999999997</v>
      </c>
      <c r="HH111">
        <v>31.000800000000002</v>
      </c>
      <c r="HI111">
        <v>33.511899999999997</v>
      </c>
      <c r="HJ111">
        <v>30.0001</v>
      </c>
      <c r="HK111">
        <v>33.384999999999998</v>
      </c>
      <c r="HL111">
        <v>33.365600000000001</v>
      </c>
      <c r="HM111">
        <v>38.293100000000003</v>
      </c>
      <c r="HN111">
        <v>26.261900000000001</v>
      </c>
      <c r="HO111">
        <v>74.89</v>
      </c>
      <c r="HP111">
        <v>31</v>
      </c>
      <c r="HQ111">
        <v>644.26800000000003</v>
      </c>
      <c r="HR111">
        <v>31.728100000000001</v>
      </c>
      <c r="HS111">
        <v>98.968699999999998</v>
      </c>
      <c r="HT111">
        <v>98.762299999999996</v>
      </c>
    </row>
    <row r="112" spans="1:228" x14ac:dyDescent="0.2">
      <c r="A112">
        <v>97</v>
      </c>
      <c r="B112">
        <v>1668449375.5999999</v>
      </c>
      <c r="C112">
        <v>383.5</v>
      </c>
      <c r="D112" t="s">
        <v>551</v>
      </c>
      <c r="E112" t="s">
        <v>552</v>
      </c>
      <c r="F112">
        <v>4</v>
      </c>
      <c r="G112">
        <v>1668449373.5285721</v>
      </c>
      <c r="H112">
        <f t="shared" si="34"/>
        <v>7.2841732557110618E-4</v>
      </c>
      <c r="I112">
        <f t="shared" si="35"/>
        <v>0.72841732557110617</v>
      </c>
      <c r="J112">
        <f t="shared" si="36"/>
        <v>6.601857902340762</v>
      </c>
      <c r="K112">
        <f t="shared" si="37"/>
        <v>621.90085714285703</v>
      </c>
      <c r="L112">
        <f t="shared" si="38"/>
        <v>311.09365994086619</v>
      </c>
      <c r="M112">
        <f t="shared" si="39"/>
        <v>31.484130135689146</v>
      </c>
      <c r="N112">
        <f t="shared" si="40"/>
        <v>62.939268905397093</v>
      </c>
      <c r="O112">
        <f t="shared" si="41"/>
        <v>3.5900968111277513E-2</v>
      </c>
      <c r="P112">
        <f t="shared" si="42"/>
        <v>3.6732123395494285</v>
      </c>
      <c r="Q112">
        <f t="shared" si="43"/>
        <v>3.5707167499274856E-2</v>
      </c>
      <c r="R112">
        <f t="shared" si="44"/>
        <v>2.2334304515100253E-2</v>
      </c>
      <c r="S112">
        <f t="shared" si="45"/>
        <v>226.1153040513986</v>
      </c>
      <c r="T112">
        <f t="shared" si="46"/>
        <v>33.932809892961764</v>
      </c>
      <c r="U112">
        <f t="shared" si="47"/>
        <v>33.579257142857138</v>
      </c>
      <c r="V112">
        <f t="shared" si="48"/>
        <v>5.2188866380416004</v>
      </c>
      <c r="W112">
        <f t="shared" si="49"/>
        <v>64.105430597173367</v>
      </c>
      <c r="X112">
        <f t="shared" si="50"/>
        <v>3.2406225810843496</v>
      </c>
      <c r="Y112">
        <f t="shared" si="51"/>
        <v>5.0551451739678983</v>
      </c>
      <c r="Z112">
        <f t="shared" si="52"/>
        <v>1.9782640569572507</v>
      </c>
      <c r="AA112">
        <f t="shared" si="53"/>
        <v>-32.123204057685783</v>
      </c>
      <c r="AB112">
        <f t="shared" si="54"/>
        <v>-112.59149815768394</v>
      </c>
      <c r="AC112">
        <f t="shared" si="55"/>
        <v>-7.0402936885404523</v>
      </c>
      <c r="AD112">
        <f t="shared" si="56"/>
        <v>74.360308147488396</v>
      </c>
      <c r="AE112">
        <f t="shared" si="57"/>
        <v>30.681039407739714</v>
      </c>
      <c r="AF112">
        <f t="shared" si="58"/>
        <v>0.72273443910534085</v>
      </c>
      <c r="AG112">
        <f t="shared" si="59"/>
        <v>6.601857902340762</v>
      </c>
      <c r="AH112">
        <v>655.18260344935061</v>
      </c>
      <c r="AI112">
        <v>645.2249999999998</v>
      </c>
      <c r="AJ112">
        <v>1.7497590476189779</v>
      </c>
      <c r="AK112">
        <v>66.64</v>
      </c>
      <c r="AL112">
        <f t="shared" si="60"/>
        <v>0.72841732557110617</v>
      </c>
      <c r="AM112">
        <v>31.727726565071482</v>
      </c>
      <c r="AN112">
        <v>32.019319780219782</v>
      </c>
      <c r="AO112">
        <v>2.417446773899948E-4</v>
      </c>
      <c r="AP112">
        <v>87.468879537320859</v>
      </c>
      <c r="AQ112">
        <v>70</v>
      </c>
      <c r="AR112">
        <v>11</v>
      </c>
      <c r="AS112">
        <f t="shared" si="61"/>
        <v>1</v>
      </c>
      <c r="AT112">
        <f t="shared" si="62"/>
        <v>0</v>
      </c>
      <c r="AU112">
        <f t="shared" si="63"/>
        <v>47206.156350946265</v>
      </c>
      <c r="AV112">
        <f t="shared" si="64"/>
        <v>1200.018571428571</v>
      </c>
      <c r="AW112">
        <f t="shared" si="65"/>
        <v>1025.9390922546104</v>
      </c>
      <c r="AX112">
        <f t="shared" si="66"/>
        <v>0.85493601239293615</v>
      </c>
      <c r="AY112">
        <f t="shared" si="67"/>
        <v>0.18842650391836682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1668449373.5285721</v>
      </c>
      <c r="BF112">
        <v>621.90085714285703</v>
      </c>
      <c r="BG112">
        <v>634.83200000000011</v>
      </c>
      <c r="BH112">
        <v>32.020485714285719</v>
      </c>
      <c r="BI112">
        <v>31.729885714285722</v>
      </c>
      <c r="BJ112">
        <v>618.30642857142846</v>
      </c>
      <c r="BK112">
        <v>31.831685714285719</v>
      </c>
      <c r="BL112">
        <v>649.99957142857147</v>
      </c>
      <c r="BM112">
        <v>101.1044285714286</v>
      </c>
      <c r="BN112">
        <v>0.10023802857142861</v>
      </c>
      <c r="BO112">
        <v>33.0107</v>
      </c>
      <c r="BP112">
        <v>33.579257142857138</v>
      </c>
      <c r="BQ112">
        <v>999.89999999999986</v>
      </c>
      <c r="BR112">
        <v>0</v>
      </c>
      <c r="BS112">
        <v>0</v>
      </c>
      <c r="BT112">
        <v>8980</v>
      </c>
      <c r="BU112">
        <v>0</v>
      </c>
      <c r="BV112">
        <v>66.590928571428577</v>
      </c>
      <c r="BW112">
        <v>-12.9313</v>
      </c>
      <c r="BX112">
        <v>642.47285714285704</v>
      </c>
      <c r="BY112">
        <v>655.6351428571428</v>
      </c>
      <c r="BZ112">
        <v>0.29058328571428571</v>
      </c>
      <c r="CA112">
        <v>634.83200000000011</v>
      </c>
      <c r="CB112">
        <v>31.729885714285722</v>
      </c>
      <c r="CC112">
        <v>3.2374128571428571</v>
      </c>
      <c r="CD112">
        <v>3.2080342857142852</v>
      </c>
      <c r="CE112">
        <v>25.30217142857143</v>
      </c>
      <c r="CF112">
        <v>25.149000000000001</v>
      </c>
      <c r="CG112">
        <v>1200.018571428571</v>
      </c>
      <c r="CH112">
        <v>0.50005085714285702</v>
      </c>
      <c r="CI112">
        <v>0.49994914285714293</v>
      </c>
      <c r="CJ112">
        <v>0</v>
      </c>
      <c r="CK112">
        <v>1345.31</v>
      </c>
      <c r="CL112">
        <v>4.9990899999999998</v>
      </c>
      <c r="CM112">
        <v>14982.714285714281</v>
      </c>
      <c r="CN112">
        <v>9558.1742857142854</v>
      </c>
      <c r="CO112">
        <v>42.561999999999998</v>
      </c>
      <c r="CP112">
        <v>44.311999999999998</v>
      </c>
      <c r="CQ112">
        <v>43.311999999999998</v>
      </c>
      <c r="CR112">
        <v>43.436999999999998</v>
      </c>
      <c r="CS112">
        <v>43.936999999999998</v>
      </c>
      <c r="CT112">
        <v>597.57000000000005</v>
      </c>
      <c r="CU112">
        <v>597.44999999999993</v>
      </c>
      <c r="CV112">
        <v>0</v>
      </c>
      <c r="CW112">
        <v>1668449375.9000001</v>
      </c>
      <c r="CX112">
        <v>0</v>
      </c>
      <c r="CY112">
        <v>1668448751</v>
      </c>
      <c r="CZ112" t="s">
        <v>356</v>
      </c>
      <c r="DA112">
        <v>1668448748.5</v>
      </c>
      <c r="DB112">
        <v>1668448751</v>
      </c>
      <c r="DC112">
        <v>3</v>
      </c>
      <c r="DD112">
        <v>-0.189</v>
      </c>
      <c r="DE112">
        <v>6.0000000000000001E-3</v>
      </c>
      <c r="DF112">
        <v>2.7440000000000002</v>
      </c>
      <c r="DG112">
        <v>0.182</v>
      </c>
      <c r="DH112">
        <v>410</v>
      </c>
      <c r="DI112">
        <v>31</v>
      </c>
      <c r="DJ112">
        <v>0.83</v>
      </c>
      <c r="DK112">
        <v>0.24</v>
      </c>
      <c r="DL112">
        <v>0.93417347102488824</v>
      </c>
      <c r="DM112">
        <v>3.5436415066510747E-2</v>
      </c>
      <c r="DN112">
        <v>64.103816793843691</v>
      </c>
      <c r="DO112">
        <v>1</v>
      </c>
      <c r="DP112">
        <v>-3.6216195322285448E-2</v>
      </c>
      <c r="DQ112">
        <v>1.1791617492094219E-3</v>
      </c>
      <c r="DR112">
        <v>1.687843806148065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2</v>
      </c>
      <c r="DY112">
        <v>2</v>
      </c>
      <c r="DZ112" t="s">
        <v>357</v>
      </c>
      <c r="EA112">
        <v>3.2964000000000002</v>
      </c>
      <c r="EB112">
        <v>2.6250100000000001</v>
      </c>
      <c r="EC112">
        <v>0.13556099999999999</v>
      </c>
      <c r="ED112">
        <v>0.137016</v>
      </c>
      <c r="EE112">
        <v>0.13351299999999999</v>
      </c>
      <c r="EF112">
        <v>0.13142200000000001</v>
      </c>
      <c r="EG112">
        <v>26129.3</v>
      </c>
      <c r="EH112">
        <v>26697</v>
      </c>
      <c r="EI112">
        <v>28124.1</v>
      </c>
      <c r="EJ112">
        <v>29778.400000000001</v>
      </c>
      <c r="EK112">
        <v>33457.800000000003</v>
      </c>
      <c r="EL112">
        <v>35946.9</v>
      </c>
      <c r="EM112">
        <v>39607.1</v>
      </c>
      <c r="EN112">
        <v>42608.1</v>
      </c>
      <c r="EO112">
        <v>2.0981999999999998</v>
      </c>
      <c r="EP112">
        <v>2.1645500000000002</v>
      </c>
      <c r="EQ112">
        <v>0.139102</v>
      </c>
      <c r="ER112">
        <v>0</v>
      </c>
      <c r="ES112">
        <v>31.325500000000002</v>
      </c>
      <c r="ET112">
        <v>999.9</v>
      </c>
      <c r="EU112">
        <v>70</v>
      </c>
      <c r="EV112">
        <v>35.299999999999997</v>
      </c>
      <c r="EW112">
        <v>39.761899999999997</v>
      </c>
      <c r="EX112">
        <v>57.124499999999998</v>
      </c>
      <c r="EY112">
        <v>-4.3349399999999996</v>
      </c>
      <c r="EZ112">
        <v>2</v>
      </c>
      <c r="FA112">
        <v>0.49135400000000001</v>
      </c>
      <c r="FB112">
        <v>0.41716199999999998</v>
      </c>
      <c r="FC112">
        <v>20.273199999999999</v>
      </c>
      <c r="FD112">
        <v>5.2202799999999998</v>
      </c>
      <c r="FE112">
        <v>12.004</v>
      </c>
      <c r="FF112">
        <v>4.9872500000000004</v>
      </c>
      <c r="FG112">
        <v>3.2847300000000001</v>
      </c>
      <c r="FH112">
        <v>9999</v>
      </c>
      <c r="FI112">
        <v>9999</v>
      </c>
      <c r="FJ112">
        <v>9999</v>
      </c>
      <c r="FK112">
        <v>999.9</v>
      </c>
      <c r="FL112">
        <v>1.8656900000000001</v>
      </c>
      <c r="FM112">
        <v>1.86208</v>
      </c>
      <c r="FN112">
        <v>1.8641700000000001</v>
      </c>
      <c r="FO112">
        <v>1.8602799999999999</v>
      </c>
      <c r="FP112">
        <v>1.8610199999999999</v>
      </c>
      <c r="FQ112">
        <v>1.8601399999999999</v>
      </c>
      <c r="FR112">
        <v>1.8618699999999999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3.6080000000000001</v>
      </c>
      <c r="GH112">
        <v>0.1888</v>
      </c>
      <c r="GI112">
        <v>0.88714366665690214</v>
      </c>
      <c r="GJ112">
        <v>4.8896608494293911E-3</v>
      </c>
      <c r="GK112">
        <v>-7.8586513176592118E-7</v>
      </c>
      <c r="GL112">
        <v>-6.6906372272648557E-11</v>
      </c>
      <c r="GM112">
        <v>-0.1240552008387836</v>
      </c>
      <c r="GN112">
        <v>5.7626404307366264E-3</v>
      </c>
      <c r="GO112">
        <v>2.3938185246553831E-4</v>
      </c>
      <c r="GP112">
        <v>-3.5071084383927918E-6</v>
      </c>
      <c r="GQ112">
        <v>6</v>
      </c>
      <c r="GR112">
        <v>2073</v>
      </c>
      <c r="GS112">
        <v>4</v>
      </c>
      <c r="GT112">
        <v>35</v>
      </c>
      <c r="GU112">
        <v>10.5</v>
      </c>
      <c r="GV112">
        <v>10.4</v>
      </c>
      <c r="GW112">
        <v>1.9262699999999999</v>
      </c>
      <c r="GX112">
        <v>2.5549300000000001</v>
      </c>
      <c r="GY112">
        <v>2.04834</v>
      </c>
      <c r="GZ112">
        <v>2.6110799999999998</v>
      </c>
      <c r="HA112">
        <v>2.1972700000000001</v>
      </c>
      <c r="HB112">
        <v>2.35107</v>
      </c>
      <c r="HC112">
        <v>40.4255</v>
      </c>
      <c r="HD112">
        <v>14.1495</v>
      </c>
      <c r="HE112">
        <v>18</v>
      </c>
      <c r="HF112">
        <v>608.048</v>
      </c>
      <c r="HG112">
        <v>732.15599999999995</v>
      </c>
      <c r="HH112">
        <v>31.000699999999998</v>
      </c>
      <c r="HI112">
        <v>33.511899999999997</v>
      </c>
      <c r="HJ112">
        <v>30.0002</v>
      </c>
      <c r="HK112">
        <v>33.384999999999998</v>
      </c>
      <c r="HL112">
        <v>33.365600000000001</v>
      </c>
      <c r="HM112">
        <v>38.574599999999997</v>
      </c>
      <c r="HN112">
        <v>26.261900000000001</v>
      </c>
      <c r="HO112">
        <v>74.89</v>
      </c>
      <c r="HP112">
        <v>31</v>
      </c>
      <c r="HQ112">
        <v>651.024</v>
      </c>
      <c r="HR112">
        <v>31.727900000000002</v>
      </c>
      <c r="HS112">
        <v>98.968100000000007</v>
      </c>
      <c r="HT112">
        <v>98.762</v>
      </c>
    </row>
    <row r="113" spans="1:228" x14ac:dyDescent="0.2">
      <c r="A113">
        <v>98</v>
      </c>
      <c r="B113">
        <v>1668449380.0999999</v>
      </c>
      <c r="C113">
        <v>388</v>
      </c>
      <c r="D113" t="s">
        <v>553</v>
      </c>
      <c r="E113" t="s">
        <v>554</v>
      </c>
      <c r="F113">
        <v>4</v>
      </c>
      <c r="G113">
        <v>1668449377.8499999</v>
      </c>
      <c r="H113">
        <f t="shared" si="34"/>
        <v>7.1377898554916418E-4</v>
      </c>
      <c r="I113">
        <f t="shared" si="35"/>
        <v>0.71377898554916419</v>
      </c>
      <c r="J113">
        <f t="shared" si="36"/>
        <v>6.492853088265532</v>
      </c>
      <c r="K113">
        <f t="shared" si="37"/>
        <v>629.21437500000002</v>
      </c>
      <c r="L113">
        <f t="shared" si="38"/>
        <v>317.13291238345403</v>
      </c>
      <c r="M113">
        <f t="shared" si="39"/>
        <v>32.094748786222674</v>
      </c>
      <c r="N113">
        <f t="shared" si="40"/>
        <v>63.67827655140195</v>
      </c>
      <c r="O113">
        <f t="shared" si="41"/>
        <v>3.5179007797007354E-2</v>
      </c>
      <c r="P113">
        <f t="shared" si="42"/>
        <v>3.6737386058719781</v>
      </c>
      <c r="Q113">
        <f t="shared" si="43"/>
        <v>3.4992928084846137E-2</v>
      </c>
      <c r="R113">
        <f t="shared" si="44"/>
        <v>2.1887216351716331E-2</v>
      </c>
      <c r="S113">
        <f t="shared" si="45"/>
        <v>226.11043832337478</v>
      </c>
      <c r="T113">
        <f t="shared" si="46"/>
        <v>33.934868492763428</v>
      </c>
      <c r="U113">
        <f t="shared" si="47"/>
        <v>33.577912499999996</v>
      </c>
      <c r="V113">
        <f t="shared" si="48"/>
        <v>5.218494010542301</v>
      </c>
      <c r="W113">
        <f t="shared" si="49"/>
        <v>64.105126106328385</v>
      </c>
      <c r="X113">
        <f t="shared" si="50"/>
        <v>3.2404501570304856</v>
      </c>
      <c r="Y113">
        <f t="shared" si="51"/>
        <v>5.0549002144628679</v>
      </c>
      <c r="Z113">
        <f t="shared" si="52"/>
        <v>1.9780438535118154</v>
      </c>
      <c r="AA113">
        <f t="shared" si="53"/>
        <v>-31.477653262718139</v>
      </c>
      <c r="AB113">
        <f t="shared" si="54"/>
        <v>-112.51213676350706</v>
      </c>
      <c r="AC113">
        <f t="shared" si="55"/>
        <v>-7.0342473969317512</v>
      </c>
      <c r="AD113">
        <f t="shared" si="56"/>
        <v>75.086400900217811</v>
      </c>
      <c r="AE113">
        <f t="shared" si="57"/>
        <v>29.852849960265726</v>
      </c>
      <c r="AF113">
        <f t="shared" si="58"/>
        <v>0.71387104776640942</v>
      </c>
      <c r="AG113">
        <f t="shared" si="59"/>
        <v>6.492853088265532</v>
      </c>
      <c r="AH113">
        <v>662.64664966926421</v>
      </c>
      <c r="AI113">
        <v>652.98414545454546</v>
      </c>
      <c r="AJ113">
        <v>1.6888907359306371</v>
      </c>
      <c r="AK113">
        <v>66.64</v>
      </c>
      <c r="AL113">
        <f t="shared" si="60"/>
        <v>0.71377898554916419</v>
      </c>
      <c r="AM113">
        <v>31.732321241786298</v>
      </c>
      <c r="AN113">
        <v>32.019528571428587</v>
      </c>
      <c r="AO113">
        <v>-4.104845050189053E-5</v>
      </c>
      <c r="AP113">
        <v>87.468879537320859</v>
      </c>
      <c r="AQ113">
        <v>70</v>
      </c>
      <c r="AR113">
        <v>11</v>
      </c>
      <c r="AS113">
        <f t="shared" si="61"/>
        <v>1</v>
      </c>
      <c r="AT113">
        <f t="shared" si="62"/>
        <v>0</v>
      </c>
      <c r="AU113">
        <f t="shared" si="63"/>
        <v>47215.68398672295</v>
      </c>
      <c r="AV113">
        <f t="shared" si="64"/>
        <v>1199.98125</v>
      </c>
      <c r="AW113">
        <f t="shared" si="65"/>
        <v>1025.9083074214377</v>
      </c>
      <c r="AX113">
        <f t="shared" si="66"/>
        <v>0.85493694790767583</v>
      </c>
      <c r="AY113">
        <f t="shared" si="67"/>
        <v>0.18842830946181433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1668449377.8499999</v>
      </c>
      <c r="BF113">
        <v>629.21437500000002</v>
      </c>
      <c r="BG113">
        <v>641.80087500000002</v>
      </c>
      <c r="BH113">
        <v>32.0193625</v>
      </c>
      <c r="BI113">
        <v>31.7323375</v>
      </c>
      <c r="BJ113">
        <v>625.59225000000004</v>
      </c>
      <c r="BK113">
        <v>31.830537499999998</v>
      </c>
      <c r="BL113">
        <v>650.02562499999999</v>
      </c>
      <c r="BM113">
        <v>101.102875</v>
      </c>
      <c r="BN113">
        <v>9.9956787499999991E-2</v>
      </c>
      <c r="BO113">
        <v>33.009837500000003</v>
      </c>
      <c r="BP113">
        <v>33.577912499999996</v>
      </c>
      <c r="BQ113">
        <v>999.9</v>
      </c>
      <c r="BR113">
        <v>0</v>
      </c>
      <c r="BS113">
        <v>0</v>
      </c>
      <c r="BT113">
        <v>8981.9537500000006</v>
      </c>
      <c r="BU113">
        <v>0</v>
      </c>
      <c r="BV113">
        <v>66.780687499999999</v>
      </c>
      <c r="BW113">
        <v>-12.586387500000001</v>
      </c>
      <c r="BX113">
        <v>650.02787499999999</v>
      </c>
      <c r="BY113">
        <v>662.83412500000009</v>
      </c>
      <c r="BZ113">
        <v>0.28701037499999998</v>
      </c>
      <c r="CA113">
        <v>641.80087500000002</v>
      </c>
      <c r="CB113">
        <v>31.7323375</v>
      </c>
      <c r="CC113">
        <v>3.2372462500000001</v>
      </c>
      <c r="CD113">
        <v>3.2082299999999999</v>
      </c>
      <c r="CE113">
        <v>25.301312500000002</v>
      </c>
      <c r="CF113">
        <v>25.150012499999999</v>
      </c>
      <c r="CG113">
        <v>1199.98125</v>
      </c>
      <c r="CH113">
        <v>0.50001787499999995</v>
      </c>
      <c r="CI113">
        <v>0.499982125</v>
      </c>
      <c r="CJ113">
        <v>0</v>
      </c>
      <c r="CK113">
        <v>1344.7725</v>
      </c>
      <c r="CL113">
        <v>4.9990899999999998</v>
      </c>
      <c r="CM113">
        <v>14977.625</v>
      </c>
      <c r="CN113">
        <v>9557.7512500000012</v>
      </c>
      <c r="CO113">
        <v>42.561999999999998</v>
      </c>
      <c r="CP113">
        <v>44.311999999999998</v>
      </c>
      <c r="CQ113">
        <v>43.311999999999998</v>
      </c>
      <c r="CR113">
        <v>43.436999999999998</v>
      </c>
      <c r="CS113">
        <v>43.936999999999998</v>
      </c>
      <c r="CT113">
        <v>597.51375000000007</v>
      </c>
      <c r="CU113">
        <v>597.46875</v>
      </c>
      <c r="CV113">
        <v>0</v>
      </c>
      <c r="CW113">
        <v>1668449380.0999999</v>
      </c>
      <c r="CX113">
        <v>0</v>
      </c>
      <c r="CY113">
        <v>1668448751</v>
      </c>
      <c r="CZ113" t="s">
        <v>356</v>
      </c>
      <c r="DA113">
        <v>1668448748.5</v>
      </c>
      <c r="DB113">
        <v>1668448751</v>
      </c>
      <c r="DC113">
        <v>3</v>
      </c>
      <c r="DD113">
        <v>-0.189</v>
      </c>
      <c r="DE113">
        <v>6.0000000000000001E-3</v>
      </c>
      <c r="DF113">
        <v>2.7440000000000002</v>
      </c>
      <c r="DG113">
        <v>0.182</v>
      </c>
      <c r="DH113">
        <v>410</v>
      </c>
      <c r="DI113">
        <v>31</v>
      </c>
      <c r="DJ113">
        <v>0.83</v>
      </c>
      <c r="DK113">
        <v>0.24</v>
      </c>
      <c r="DL113">
        <v>0.92900360472064636</v>
      </c>
      <c r="DM113">
        <v>3.5329933937661817E-2</v>
      </c>
      <c r="DN113">
        <v>64.092209728047649</v>
      </c>
      <c r="DO113">
        <v>1</v>
      </c>
      <c r="DP113">
        <v>-3.6093643708464802E-2</v>
      </c>
      <c r="DQ113">
        <v>1.180359133354065E-3</v>
      </c>
      <c r="DR113">
        <v>1.687535449794259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2</v>
      </c>
      <c r="DY113">
        <v>2</v>
      </c>
      <c r="DZ113" t="s">
        <v>357</v>
      </c>
      <c r="EA113">
        <v>3.29636</v>
      </c>
      <c r="EB113">
        <v>2.6251099999999998</v>
      </c>
      <c r="EC113">
        <v>0.136685</v>
      </c>
      <c r="ED113">
        <v>0.13808100000000001</v>
      </c>
      <c r="EE113">
        <v>0.13350999999999999</v>
      </c>
      <c r="EF113">
        <v>0.131407</v>
      </c>
      <c r="EG113">
        <v>26095</v>
      </c>
      <c r="EH113">
        <v>26663.9</v>
      </c>
      <c r="EI113">
        <v>28123.9</v>
      </c>
      <c r="EJ113">
        <v>29778.3</v>
      </c>
      <c r="EK113">
        <v>33458.1</v>
      </c>
      <c r="EL113">
        <v>35947.4</v>
      </c>
      <c r="EM113">
        <v>39607.199999999997</v>
      </c>
      <c r="EN113">
        <v>42607.8</v>
      </c>
      <c r="EO113">
        <v>2.09823</v>
      </c>
      <c r="EP113">
        <v>2.16465</v>
      </c>
      <c r="EQ113">
        <v>0.138819</v>
      </c>
      <c r="ER113">
        <v>0</v>
      </c>
      <c r="ES113">
        <v>31.3322</v>
      </c>
      <c r="ET113">
        <v>999.9</v>
      </c>
      <c r="EU113">
        <v>70</v>
      </c>
      <c r="EV113">
        <v>35.299999999999997</v>
      </c>
      <c r="EW113">
        <v>39.769300000000001</v>
      </c>
      <c r="EX113">
        <v>56.944499999999998</v>
      </c>
      <c r="EY113">
        <v>-4.2828499999999998</v>
      </c>
      <c r="EZ113">
        <v>2</v>
      </c>
      <c r="FA113">
        <v>0.49108200000000002</v>
      </c>
      <c r="FB113">
        <v>0.416825</v>
      </c>
      <c r="FC113">
        <v>20.273</v>
      </c>
      <c r="FD113">
        <v>5.2196899999999999</v>
      </c>
      <c r="FE113">
        <v>12.004</v>
      </c>
      <c r="FF113">
        <v>4.98705</v>
      </c>
      <c r="FG113">
        <v>3.2845499999999999</v>
      </c>
      <c r="FH113">
        <v>9999</v>
      </c>
      <c r="FI113">
        <v>9999</v>
      </c>
      <c r="FJ113">
        <v>9999</v>
      </c>
      <c r="FK113">
        <v>999.9</v>
      </c>
      <c r="FL113">
        <v>1.8656900000000001</v>
      </c>
      <c r="FM113">
        <v>1.86206</v>
      </c>
      <c r="FN113">
        <v>1.8641700000000001</v>
      </c>
      <c r="FO113">
        <v>1.8602799999999999</v>
      </c>
      <c r="FP113">
        <v>1.8609899999999999</v>
      </c>
      <c r="FQ113">
        <v>1.8601000000000001</v>
      </c>
      <c r="FR113">
        <v>1.86185</v>
      </c>
      <c r="FS113">
        <v>1.8583799999999999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3.6360000000000001</v>
      </c>
      <c r="GH113">
        <v>0.18870000000000001</v>
      </c>
      <c r="GI113">
        <v>0.88714366665690214</v>
      </c>
      <c r="GJ113">
        <v>4.8896608494293911E-3</v>
      </c>
      <c r="GK113">
        <v>-7.8586513176592118E-7</v>
      </c>
      <c r="GL113">
        <v>-6.6906372272648557E-11</v>
      </c>
      <c r="GM113">
        <v>-0.1240552008387836</v>
      </c>
      <c r="GN113">
        <v>5.7626404307366264E-3</v>
      </c>
      <c r="GO113">
        <v>2.3938185246553831E-4</v>
      </c>
      <c r="GP113">
        <v>-3.5071084383927918E-6</v>
      </c>
      <c r="GQ113">
        <v>6</v>
      </c>
      <c r="GR113">
        <v>2073</v>
      </c>
      <c r="GS113">
        <v>4</v>
      </c>
      <c r="GT113">
        <v>35</v>
      </c>
      <c r="GU113">
        <v>10.5</v>
      </c>
      <c r="GV113">
        <v>10.5</v>
      </c>
      <c r="GW113">
        <v>1.94458</v>
      </c>
      <c r="GX113">
        <v>2.5598100000000001</v>
      </c>
      <c r="GY113">
        <v>2.04834</v>
      </c>
      <c r="GZ113">
        <v>2.6110799999999998</v>
      </c>
      <c r="HA113">
        <v>2.1972700000000001</v>
      </c>
      <c r="HB113">
        <v>2.34375</v>
      </c>
      <c r="HC113">
        <v>40.4255</v>
      </c>
      <c r="HD113">
        <v>14.1495</v>
      </c>
      <c r="HE113">
        <v>18</v>
      </c>
      <c r="HF113">
        <v>608.06600000000003</v>
      </c>
      <c r="HG113">
        <v>732.25199999999995</v>
      </c>
      <c r="HH113">
        <v>31.0002</v>
      </c>
      <c r="HI113">
        <v>33.511899999999997</v>
      </c>
      <c r="HJ113">
        <v>29.9999</v>
      </c>
      <c r="HK113">
        <v>33.384999999999998</v>
      </c>
      <c r="HL113">
        <v>33.365699999999997</v>
      </c>
      <c r="HM113">
        <v>38.945700000000002</v>
      </c>
      <c r="HN113">
        <v>26.261900000000001</v>
      </c>
      <c r="HO113">
        <v>74.515000000000001</v>
      </c>
      <c r="HP113">
        <v>31</v>
      </c>
      <c r="HQ113">
        <v>657.81600000000003</v>
      </c>
      <c r="HR113">
        <v>31.727499999999999</v>
      </c>
      <c r="HS113">
        <v>98.968000000000004</v>
      </c>
      <c r="HT113">
        <v>98.761600000000001</v>
      </c>
    </row>
    <row r="114" spans="1:228" x14ac:dyDescent="0.2">
      <c r="A114">
        <v>99</v>
      </c>
      <c r="B114">
        <v>1668449383.5999999</v>
      </c>
      <c r="C114">
        <v>391.5</v>
      </c>
      <c r="D114" t="s">
        <v>555</v>
      </c>
      <c r="E114" t="s">
        <v>556</v>
      </c>
      <c r="F114">
        <v>4</v>
      </c>
      <c r="G114">
        <v>1668449381.2249999</v>
      </c>
      <c r="H114">
        <f t="shared" si="34"/>
        <v>6.9915113347890161E-4</v>
      </c>
      <c r="I114">
        <f t="shared" si="35"/>
        <v>0.69915113347890157</v>
      </c>
      <c r="J114">
        <f t="shared" si="36"/>
        <v>6.8697105726501642</v>
      </c>
      <c r="K114">
        <f t="shared" si="37"/>
        <v>634.71112500000004</v>
      </c>
      <c r="L114">
        <f t="shared" si="38"/>
        <v>298.70549047234698</v>
      </c>
      <c r="M114">
        <f t="shared" si="39"/>
        <v>30.229791092256459</v>
      </c>
      <c r="N114">
        <f t="shared" si="40"/>
        <v>64.234456093659759</v>
      </c>
      <c r="O114">
        <f t="shared" si="41"/>
        <v>3.4418670882525482E-2</v>
      </c>
      <c r="P114">
        <f t="shared" si="42"/>
        <v>3.6768621696059327</v>
      </c>
      <c r="Q114">
        <f t="shared" si="43"/>
        <v>3.4240676374328302E-2</v>
      </c>
      <c r="R114">
        <f t="shared" si="44"/>
        <v>2.1416337928748943E-2</v>
      </c>
      <c r="S114">
        <f t="shared" si="45"/>
        <v>226.11430198294062</v>
      </c>
      <c r="T114">
        <f t="shared" si="46"/>
        <v>33.934661908849201</v>
      </c>
      <c r="U114">
        <f t="shared" si="47"/>
        <v>33.583499999999987</v>
      </c>
      <c r="V114">
        <f t="shared" si="48"/>
        <v>5.2201256948602905</v>
      </c>
      <c r="W114">
        <f t="shared" si="49"/>
        <v>64.106770482396485</v>
      </c>
      <c r="X114">
        <f t="shared" si="50"/>
        <v>3.2400690380761459</v>
      </c>
      <c r="Y114">
        <f t="shared" si="51"/>
        <v>5.0541760467653862</v>
      </c>
      <c r="Z114">
        <f t="shared" si="52"/>
        <v>1.9800566567841447</v>
      </c>
      <c r="AA114">
        <f t="shared" si="53"/>
        <v>-30.832564986419563</v>
      </c>
      <c r="AB114">
        <f t="shared" si="54"/>
        <v>-114.22087136984159</v>
      </c>
      <c r="AC114">
        <f t="shared" si="55"/>
        <v>-7.1351171454687563</v>
      </c>
      <c r="AD114">
        <f t="shared" si="56"/>
        <v>73.925748481210704</v>
      </c>
      <c r="AE114">
        <f t="shared" si="57"/>
        <v>30.333921787731914</v>
      </c>
      <c r="AF114">
        <f t="shared" si="58"/>
        <v>0.73082463128364017</v>
      </c>
      <c r="AG114">
        <f t="shared" si="59"/>
        <v>6.8697105726501642</v>
      </c>
      <c r="AH114">
        <v>668.75395206926419</v>
      </c>
      <c r="AI114">
        <v>658.88478181818164</v>
      </c>
      <c r="AJ114">
        <v>1.699565800865626</v>
      </c>
      <c r="AK114">
        <v>66.64</v>
      </c>
      <c r="AL114">
        <f t="shared" si="60"/>
        <v>0.69915113347890157</v>
      </c>
      <c r="AM114">
        <v>31.730448741137181</v>
      </c>
      <c r="AN114">
        <v>32.011584615384642</v>
      </c>
      <c r="AO114">
        <v>2.9743812025548638E-6</v>
      </c>
      <c r="AP114">
        <v>87.468879537320859</v>
      </c>
      <c r="AQ114">
        <v>70</v>
      </c>
      <c r="AR114">
        <v>11</v>
      </c>
      <c r="AS114">
        <f t="shared" si="61"/>
        <v>1</v>
      </c>
      <c r="AT114">
        <f t="shared" si="62"/>
        <v>0</v>
      </c>
      <c r="AU114">
        <f t="shared" si="63"/>
        <v>47271.905184467498</v>
      </c>
      <c r="AV114">
        <f t="shared" si="64"/>
        <v>1200.0074999999999</v>
      </c>
      <c r="AW114">
        <f t="shared" si="65"/>
        <v>1025.9301885921971</v>
      </c>
      <c r="AX114">
        <f t="shared" si="66"/>
        <v>0.85493648047382798</v>
      </c>
      <c r="AY114">
        <f t="shared" si="67"/>
        <v>0.18842740731448815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1668449381.2249999</v>
      </c>
      <c r="BF114">
        <v>634.71112500000004</v>
      </c>
      <c r="BG114">
        <v>647.50549999999998</v>
      </c>
      <c r="BH114">
        <v>32.015650000000001</v>
      </c>
      <c r="BI114">
        <v>31.721762500000001</v>
      </c>
      <c r="BJ114">
        <v>631.06799999999998</v>
      </c>
      <c r="BK114">
        <v>31.826875000000001</v>
      </c>
      <c r="BL114">
        <v>649.92637500000001</v>
      </c>
      <c r="BM114">
        <v>101.102875</v>
      </c>
      <c r="BN114">
        <v>9.9788012499999995E-2</v>
      </c>
      <c r="BO114">
        <v>33.007287499999997</v>
      </c>
      <c r="BP114">
        <v>33.583499999999987</v>
      </c>
      <c r="BQ114">
        <v>999.9</v>
      </c>
      <c r="BR114">
        <v>0</v>
      </c>
      <c r="BS114">
        <v>0</v>
      </c>
      <c r="BT114">
        <v>8992.7337499999994</v>
      </c>
      <c r="BU114">
        <v>0</v>
      </c>
      <c r="BV114">
        <v>66.740874999999988</v>
      </c>
      <c r="BW114">
        <v>-12.794325000000001</v>
      </c>
      <c r="BX114">
        <v>655.70399999999995</v>
      </c>
      <c r="BY114">
        <v>668.71837499999992</v>
      </c>
      <c r="BZ114">
        <v>0.29387487499999998</v>
      </c>
      <c r="CA114">
        <v>647.50549999999998</v>
      </c>
      <c r="CB114">
        <v>31.721762500000001</v>
      </c>
      <c r="CC114">
        <v>3.2368700000000001</v>
      </c>
      <c r="CD114">
        <v>3.2071587500000001</v>
      </c>
      <c r="CE114">
        <v>25.29935</v>
      </c>
      <c r="CF114">
        <v>25.144424999999998</v>
      </c>
      <c r="CG114">
        <v>1200.0074999999999</v>
      </c>
      <c r="CH114">
        <v>0.50003537499999995</v>
      </c>
      <c r="CI114">
        <v>0.499964625</v>
      </c>
      <c r="CJ114">
        <v>0</v>
      </c>
      <c r="CK114">
        <v>1344.6112499999999</v>
      </c>
      <c r="CL114">
        <v>4.9990899999999998</v>
      </c>
      <c r="CM114">
        <v>14974.45</v>
      </c>
      <c r="CN114">
        <v>9558.0475000000006</v>
      </c>
      <c r="CO114">
        <v>42.530999999999999</v>
      </c>
      <c r="CP114">
        <v>44.311999999999998</v>
      </c>
      <c r="CQ114">
        <v>43.311999999999998</v>
      </c>
      <c r="CR114">
        <v>43.436999999999998</v>
      </c>
      <c r="CS114">
        <v>43.936999999999998</v>
      </c>
      <c r="CT114">
        <v>597.54500000000007</v>
      </c>
      <c r="CU114">
        <v>597.46250000000009</v>
      </c>
      <c r="CV114">
        <v>0</v>
      </c>
      <c r="CW114">
        <v>1668449383.7</v>
      </c>
      <c r="CX114">
        <v>0</v>
      </c>
      <c r="CY114">
        <v>1668448751</v>
      </c>
      <c r="CZ114" t="s">
        <v>356</v>
      </c>
      <c r="DA114">
        <v>1668448748.5</v>
      </c>
      <c r="DB114">
        <v>1668448751</v>
      </c>
      <c r="DC114">
        <v>3</v>
      </c>
      <c r="DD114">
        <v>-0.189</v>
      </c>
      <c r="DE114">
        <v>6.0000000000000001E-3</v>
      </c>
      <c r="DF114">
        <v>2.7440000000000002</v>
      </c>
      <c r="DG114">
        <v>0.182</v>
      </c>
      <c r="DH114">
        <v>410</v>
      </c>
      <c r="DI114">
        <v>31</v>
      </c>
      <c r="DJ114">
        <v>0.83</v>
      </c>
      <c r="DK114">
        <v>0.24</v>
      </c>
      <c r="DL114">
        <v>0.92536744073076793</v>
      </c>
      <c r="DM114">
        <v>3.5255153122209108E-2</v>
      </c>
      <c r="DN114">
        <v>64.084092672469922</v>
      </c>
      <c r="DO114">
        <v>1</v>
      </c>
      <c r="DP114">
        <v>-3.6006119329091937E-2</v>
      </c>
      <c r="DQ114">
        <v>1.1812248905007209E-3</v>
      </c>
      <c r="DR114">
        <v>1.6873200480274011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2</v>
      </c>
      <c r="DY114">
        <v>2</v>
      </c>
      <c r="DZ114" t="s">
        <v>357</v>
      </c>
      <c r="EA114">
        <v>3.2964099999999998</v>
      </c>
      <c r="EB114">
        <v>2.6254</v>
      </c>
      <c r="EC114">
        <v>0.13755100000000001</v>
      </c>
      <c r="ED114">
        <v>0.13900100000000001</v>
      </c>
      <c r="EE114">
        <v>0.133496</v>
      </c>
      <c r="EF114">
        <v>0.13137099999999999</v>
      </c>
      <c r="EG114">
        <v>26068.5</v>
      </c>
      <c r="EH114">
        <v>26635.4</v>
      </c>
      <c r="EI114">
        <v>28123.599999999999</v>
      </c>
      <c r="EJ114">
        <v>29778.3</v>
      </c>
      <c r="EK114">
        <v>33458.6</v>
      </c>
      <c r="EL114">
        <v>35949</v>
      </c>
      <c r="EM114">
        <v>39607.1</v>
      </c>
      <c r="EN114">
        <v>42607.8</v>
      </c>
      <c r="EO114">
        <v>2.0979800000000002</v>
      </c>
      <c r="EP114">
        <v>2.1645799999999999</v>
      </c>
      <c r="EQ114">
        <v>0.138711</v>
      </c>
      <c r="ER114">
        <v>0</v>
      </c>
      <c r="ES114">
        <v>31.334599999999998</v>
      </c>
      <c r="ET114">
        <v>999.9</v>
      </c>
      <c r="EU114">
        <v>70</v>
      </c>
      <c r="EV114">
        <v>35.299999999999997</v>
      </c>
      <c r="EW114">
        <v>39.7605</v>
      </c>
      <c r="EX114">
        <v>57.124499999999998</v>
      </c>
      <c r="EY114">
        <v>-4.4351000000000003</v>
      </c>
      <c r="EZ114">
        <v>2</v>
      </c>
      <c r="FA114">
        <v>0.491143</v>
      </c>
      <c r="FB114">
        <v>0.415931</v>
      </c>
      <c r="FC114">
        <v>20.2728</v>
      </c>
      <c r="FD114">
        <v>5.2190899999999996</v>
      </c>
      <c r="FE114">
        <v>12.004</v>
      </c>
      <c r="FF114">
        <v>4.9869500000000002</v>
      </c>
      <c r="FG114">
        <v>3.2845800000000001</v>
      </c>
      <c r="FH114">
        <v>9999</v>
      </c>
      <c r="FI114">
        <v>9999</v>
      </c>
      <c r="FJ114">
        <v>9999</v>
      </c>
      <c r="FK114">
        <v>999.9</v>
      </c>
      <c r="FL114">
        <v>1.8656900000000001</v>
      </c>
      <c r="FM114">
        <v>1.86209</v>
      </c>
      <c r="FN114">
        <v>1.8641700000000001</v>
      </c>
      <c r="FO114">
        <v>1.8602700000000001</v>
      </c>
      <c r="FP114">
        <v>1.86103</v>
      </c>
      <c r="FQ114">
        <v>1.8601300000000001</v>
      </c>
      <c r="FR114">
        <v>1.8618699999999999</v>
      </c>
      <c r="FS114">
        <v>1.8583799999999999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3.6579999999999999</v>
      </c>
      <c r="GH114">
        <v>0.1888</v>
      </c>
      <c r="GI114">
        <v>0.88714366665690214</v>
      </c>
      <c r="GJ114">
        <v>4.8896608494293911E-3</v>
      </c>
      <c r="GK114">
        <v>-7.8586513176592118E-7</v>
      </c>
      <c r="GL114">
        <v>-6.6906372272648557E-11</v>
      </c>
      <c r="GM114">
        <v>-0.1240552008387836</v>
      </c>
      <c r="GN114">
        <v>5.7626404307366264E-3</v>
      </c>
      <c r="GO114">
        <v>2.3938185246553831E-4</v>
      </c>
      <c r="GP114">
        <v>-3.5071084383927918E-6</v>
      </c>
      <c r="GQ114">
        <v>6</v>
      </c>
      <c r="GR114">
        <v>2073</v>
      </c>
      <c r="GS114">
        <v>4</v>
      </c>
      <c r="GT114">
        <v>35</v>
      </c>
      <c r="GU114">
        <v>10.6</v>
      </c>
      <c r="GV114">
        <v>10.5</v>
      </c>
      <c r="GW114">
        <v>1.95923</v>
      </c>
      <c r="GX114">
        <v>2.5561500000000001</v>
      </c>
      <c r="GY114">
        <v>2.04834</v>
      </c>
      <c r="GZ114">
        <v>2.6110799999999998</v>
      </c>
      <c r="HA114">
        <v>2.1972700000000001</v>
      </c>
      <c r="HB114">
        <v>2.34131</v>
      </c>
      <c r="HC114">
        <v>40.4255</v>
      </c>
      <c r="HD114">
        <v>14.1408</v>
      </c>
      <c r="HE114">
        <v>18</v>
      </c>
      <c r="HF114">
        <v>607.88499999999999</v>
      </c>
      <c r="HG114">
        <v>732.21199999999999</v>
      </c>
      <c r="HH114">
        <v>31</v>
      </c>
      <c r="HI114">
        <v>33.514099999999999</v>
      </c>
      <c r="HJ114">
        <v>30.0001</v>
      </c>
      <c r="HK114">
        <v>33.3857</v>
      </c>
      <c r="HL114">
        <v>33.368299999999998</v>
      </c>
      <c r="HM114">
        <v>39.230400000000003</v>
      </c>
      <c r="HN114">
        <v>26.261900000000001</v>
      </c>
      <c r="HO114">
        <v>74.515000000000001</v>
      </c>
      <c r="HP114">
        <v>31</v>
      </c>
      <c r="HQ114">
        <v>664.673</v>
      </c>
      <c r="HR114">
        <v>31.727499999999999</v>
      </c>
      <c r="HS114">
        <v>98.967299999999994</v>
      </c>
      <c r="HT114">
        <v>98.761700000000005</v>
      </c>
    </row>
    <row r="115" spans="1:228" x14ac:dyDescent="0.2">
      <c r="A115">
        <v>100</v>
      </c>
      <c r="B115">
        <v>1668449387.5999999</v>
      </c>
      <c r="C115">
        <v>395.5</v>
      </c>
      <c r="D115" t="s">
        <v>557</v>
      </c>
      <c r="E115" t="s">
        <v>558</v>
      </c>
      <c r="F115">
        <v>4</v>
      </c>
      <c r="G115">
        <v>1668449385.5999999</v>
      </c>
      <c r="H115">
        <f t="shared" si="34"/>
        <v>7.3663310236459347E-4</v>
      </c>
      <c r="I115">
        <f t="shared" si="35"/>
        <v>0.73663310236459345</v>
      </c>
      <c r="J115">
        <f t="shared" si="36"/>
        <v>6.8836729605798324</v>
      </c>
      <c r="K115">
        <f t="shared" si="37"/>
        <v>642.02114285714276</v>
      </c>
      <c r="L115">
        <f t="shared" si="38"/>
        <v>321.44699862667619</v>
      </c>
      <c r="M115">
        <f t="shared" si="39"/>
        <v>32.530894782202658</v>
      </c>
      <c r="N115">
        <f t="shared" si="40"/>
        <v>64.973455454444448</v>
      </c>
      <c r="O115">
        <f t="shared" si="41"/>
        <v>3.6297262578899328E-2</v>
      </c>
      <c r="P115">
        <f t="shared" si="42"/>
        <v>3.6807583684974139</v>
      </c>
      <c r="Q115">
        <f t="shared" si="43"/>
        <v>3.6099576262189119E-2</v>
      </c>
      <c r="R115">
        <f t="shared" si="44"/>
        <v>2.2579906564208926E-2</v>
      </c>
      <c r="S115">
        <f t="shared" si="45"/>
        <v>226.10441923468315</v>
      </c>
      <c r="T115">
        <f t="shared" si="46"/>
        <v>33.920464313165851</v>
      </c>
      <c r="U115">
        <f t="shared" si="47"/>
        <v>33.577800000000003</v>
      </c>
      <c r="V115">
        <f t="shared" si="48"/>
        <v>5.2184611623943491</v>
      </c>
      <c r="W115">
        <f t="shared" si="49"/>
        <v>64.11854229630849</v>
      </c>
      <c r="X115">
        <f t="shared" si="50"/>
        <v>3.2396831945860396</v>
      </c>
      <c r="Y115">
        <f t="shared" si="51"/>
        <v>5.0526463618193622</v>
      </c>
      <c r="Z115">
        <f t="shared" si="52"/>
        <v>1.9787779678083095</v>
      </c>
      <c r="AA115">
        <f t="shared" si="53"/>
        <v>-32.485519814278575</v>
      </c>
      <c r="AB115">
        <f t="shared" si="54"/>
        <v>-114.27989430904577</v>
      </c>
      <c r="AC115">
        <f t="shared" si="55"/>
        <v>-7.1308603116545424</v>
      </c>
      <c r="AD115">
        <f t="shared" si="56"/>
        <v>72.208144799704257</v>
      </c>
      <c r="AE115">
        <f t="shared" si="57"/>
        <v>30.841772571278057</v>
      </c>
      <c r="AF115">
        <f t="shared" si="58"/>
        <v>0.73803356235687279</v>
      </c>
      <c r="AG115">
        <f t="shared" si="59"/>
        <v>6.8836729605798324</v>
      </c>
      <c r="AH115">
        <v>675.90351160519515</v>
      </c>
      <c r="AI115">
        <v>665.8625393939393</v>
      </c>
      <c r="AJ115">
        <v>1.740891082251055</v>
      </c>
      <c r="AK115">
        <v>66.64</v>
      </c>
      <c r="AL115">
        <f t="shared" si="60"/>
        <v>0.73663310236459345</v>
      </c>
      <c r="AM115">
        <v>31.714738564270739</v>
      </c>
      <c r="AN115">
        <v>32.011119780219801</v>
      </c>
      <c r="AO115">
        <v>-4.2965905672795243E-5</v>
      </c>
      <c r="AP115">
        <v>87.468879537320859</v>
      </c>
      <c r="AQ115">
        <v>70</v>
      </c>
      <c r="AR115">
        <v>11</v>
      </c>
      <c r="AS115">
        <f t="shared" si="61"/>
        <v>1</v>
      </c>
      <c r="AT115">
        <f t="shared" si="62"/>
        <v>0</v>
      </c>
      <c r="AU115">
        <f t="shared" si="63"/>
        <v>47342.373936786367</v>
      </c>
      <c r="AV115">
        <f t="shared" si="64"/>
        <v>1199.9428571428571</v>
      </c>
      <c r="AW115">
        <f t="shared" si="65"/>
        <v>1025.8761135930997</v>
      </c>
      <c r="AX115">
        <f t="shared" si="66"/>
        <v>0.854937472635804</v>
      </c>
      <c r="AY115">
        <f t="shared" si="67"/>
        <v>0.18842932218710201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1668449385.5999999</v>
      </c>
      <c r="BF115">
        <v>642.02114285714276</v>
      </c>
      <c r="BG115">
        <v>655.02742857142857</v>
      </c>
      <c r="BH115">
        <v>32.012228571428572</v>
      </c>
      <c r="BI115">
        <v>31.715514285714281</v>
      </c>
      <c r="BJ115">
        <v>638.35042857142855</v>
      </c>
      <c r="BK115">
        <v>31.823528571428572</v>
      </c>
      <c r="BL115">
        <v>650.08671428571427</v>
      </c>
      <c r="BM115">
        <v>101.1011428571428</v>
      </c>
      <c r="BN115">
        <v>0.1002835714285714</v>
      </c>
      <c r="BO115">
        <v>33.001899999999999</v>
      </c>
      <c r="BP115">
        <v>33.577800000000003</v>
      </c>
      <c r="BQ115">
        <v>999.89999999999986</v>
      </c>
      <c r="BR115">
        <v>0</v>
      </c>
      <c r="BS115">
        <v>0</v>
      </c>
      <c r="BT115">
        <v>9006.341428571428</v>
      </c>
      <c r="BU115">
        <v>0</v>
      </c>
      <c r="BV115">
        <v>66.654214285714289</v>
      </c>
      <c r="BW115">
        <v>-13.00634285714286</v>
      </c>
      <c r="BX115">
        <v>663.2537142857143</v>
      </c>
      <c r="BY115">
        <v>676.48257142857142</v>
      </c>
      <c r="BZ115">
        <v>0.29673571428571421</v>
      </c>
      <c r="CA115">
        <v>655.02742857142857</v>
      </c>
      <c r="CB115">
        <v>31.715514285714281</v>
      </c>
      <c r="CC115">
        <v>3.2364771428571428</v>
      </c>
      <c r="CD115">
        <v>3.2064757142857152</v>
      </c>
      <c r="CE115">
        <v>25.2973</v>
      </c>
      <c r="CF115">
        <v>25.14085714285714</v>
      </c>
      <c r="CG115">
        <v>1199.9428571428571</v>
      </c>
      <c r="CH115">
        <v>0.50000128571428559</v>
      </c>
      <c r="CI115">
        <v>0.49999871428571441</v>
      </c>
      <c r="CJ115">
        <v>0</v>
      </c>
      <c r="CK115">
        <v>1344.1757142857141</v>
      </c>
      <c r="CL115">
        <v>4.9990899999999998</v>
      </c>
      <c r="CM115">
        <v>14968.142857142861</v>
      </c>
      <c r="CN115">
        <v>9557.39857142857</v>
      </c>
      <c r="CO115">
        <v>42.535428571428568</v>
      </c>
      <c r="CP115">
        <v>44.311999999999998</v>
      </c>
      <c r="CQ115">
        <v>43.311999999999998</v>
      </c>
      <c r="CR115">
        <v>43.436999999999998</v>
      </c>
      <c r="CS115">
        <v>43.936999999999998</v>
      </c>
      <c r="CT115">
        <v>597.47285714285715</v>
      </c>
      <c r="CU115">
        <v>597.47</v>
      </c>
      <c r="CV115">
        <v>0</v>
      </c>
      <c r="CW115">
        <v>1668449387.9000001</v>
      </c>
      <c r="CX115">
        <v>0</v>
      </c>
      <c r="CY115">
        <v>1668448751</v>
      </c>
      <c r="CZ115" t="s">
        <v>356</v>
      </c>
      <c r="DA115">
        <v>1668448748.5</v>
      </c>
      <c r="DB115">
        <v>1668448751</v>
      </c>
      <c r="DC115">
        <v>3</v>
      </c>
      <c r="DD115">
        <v>-0.189</v>
      </c>
      <c r="DE115">
        <v>6.0000000000000001E-3</v>
      </c>
      <c r="DF115">
        <v>2.7440000000000002</v>
      </c>
      <c r="DG115">
        <v>0.182</v>
      </c>
      <c r="DH115">
        <v>410</v>
      </c>
      <c r="DI115">
        <v>31</v>
      </c>
      <c r="DJ115">
        <v>0.83</v>
      </c>
      <c r="DK115">
        <v>0.24</v>
      </c>
      <c r="DL115">
        <v>0.92113792022415975</v>
      </c>
      <c r="DM115">
        <v>3.5168534309262603E-2</v>
      </c>
      <c r="DN115">
        <v>64.074836194768338</v>
      </c>
      <c r="DO115">
        <v>1</v>
      </c>
      <c r="DP115">
        <v>-3.5904996486555728E-2</v>
      </c>
      <c r="DQ115">
        <v>1.1822315415451999E-3</v>
      </c>
      <c r="DR115">
        <v>1.6870742011165889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2</v>
      </c>
      <c r="DY115">
        <v>2</v>
      </c>
      <c r="DZ115" t="s">
        <v>357</v>
      </c>
      <c r="EA115">
        <v>3.2965300000000002</v>
      </c>
      <c r="EB115">
        <v>2.6254599999999999</v>
      </c>
      <c r="EC115">
        <v>0.13856099999999999</v>
      </c>
      <c r="ED115">
        <v>0.139988</v>
      </c>
      <c r="EE115">
        <v>0.13347800000000001</v>
      </c>
      <c r="EF115">
        <v>0.13137599999999999</v>
      </c>
      <c r="EG115">
        <v>26037.599999999999</v>
      </c>
      <c r="EH115">
        <v>26605</v>
      </c>
      <c r="EI115">
        <v>28123.3</v>
      </c>
      <c r="EJ115">
        <v>29778.5</v>
      </c>
      <c r="EK115">
        <v>33459</v>
      </c>
      <c r="EL115">
        <v>35949</v>
      </c>
      <c r="EM115">
        <v>39606.699999999997</v>
      </c>
      <c r="EN115">
        <v>42608</v>
      </c>
      <c r="EO115">
        <v>2.0988799999999999</v>
      </c>
      <c r="EP115">
        <v>2.1644299999999999</v>
      </c>
      <c r="EQ115">
        <v>0.13816000000000001</v>
      </c>
      <c r="ER115">
        <v>0</v>
      </c>
      <c r="ES115">
        <v>31.337399999999999</v>
      </c>
      <c r="ET115">
        <v>999.9</v>
      </c>
      <c r="EU115">
        <v>70</v>
      </c>
      <c r="EV115">
        <v>35.299999999999997</v>
      </c>
      <c r="EW115">
        <v>39.764699999999998</v>
      </c>
      <c r="EX115">
        <v>57.154499999999999</v>
      </c>
      <c r="EY115">
        <v>-4.4631400000000001</v>
      </c>
      <c r="EZ115">
        <v>2</v>
      </c>
      <c r="FA115">
        <v>0.49108200000000002</v>
      </c>
      <c r="FB115">
        <v>0.41450399999999998</v>
      </c>
      <c r="FC115">
        <v>20.273099999999999</v>
      </c>
      <c r="FD115">
        <v>5.2217799999999999</v>
      </c>
      <c r="FE115">
        <v>12.004099999999999</v>
      </c>
      <c r="FF115">
        <v>4.9875499999999997</v>
      </c>
      <c r="FG115">
        <v>3.2849499999999998</v>
      </c>
      <c r="FH115">
        <v>9999</v>
      </c>
      <c r="FI115">
        <v>9999</v>
      </c>
      <c r="FJ115">
        <v>9999</v>
      </c>
      <c r="FK115">
        <v>999.9</v>
      </c>
      <c r="FL115">
        <v>1.8656900000000001</v>
      </c>
      <c r="FM115">
        <v>1.8621099999999999</v>
      </c>
      <c r="FN115">
        <v>1.8641700000000001</v>
      </c>
      <c r="FO115">
        <v>1.86025</v>
      </c>
      <c r="FP115">
        <v>1.8610199999999999</v>
      </c>
      <c r="FQ115">
        <v>1.86012</v>
      </c>
      <c r="FR115">
        <v>1.86188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3.6840000000000002</v>
      </c>
      <c r="GH115">
        <v>0.18870000000000001</v>
      </c>
      <c r="GI115">
        <v>0.88714366665690214</v>
      </c>
      <c r="GJ115">
        <v>4.8896608494293911E-3</v>
      </c>
      <c r="GK115">
        <v>-7.8586513176592118E-7</v>
      </c>
      <c r="GL115">
        <v>-6.6906372272648557E-11</v>
      </c>
      <c r="GM115">
        <v>-0.1240552008387836</v>
      </c>
      <c r="GN115">
        <v>5.7626404307366264E-3</v>
      </c>
      <c r="GO115">
        <v>2.3938185246553831E-4</v>
      </c>
      <c r="GP115">
        <v>-3.5071084383927918E-6</v>
      </c>
      <c r="GQ115">
        <v>6</v>
      </c>
      <c r="GR115">
        <v>2073</v>
      </c>
      <c r="GS115">
        <v>4</v>
      </c>
      <c r="GT115">
        <v>35</v>
      </c>
      <c r="GU115">
        <v>10.7</v>
      </c>
      <c r="GV115">
        <v>10.6</v>
      </c>
      <c r="GW115">
        <v>1.9738800000000001</v>
      </c>
      <c r="GX115">
        <v>2.5610400000000002</v>
      </c>
      <c r="GY115">
        <v>2.04834</v>
      </c>
      <c r="GZ115">
        <v>2.6098599999999998</v>
      </c>
      <c r="HA115">
        <v>2.1972700000000001</v>
      </c>
      <c r="HB115">
        <v>2.2949199999999998</v>
      </c>
      <c r="HC115">
        <v>40.4</v>
      </c>
      <c r="HD115">
        <v>14.132</v>
      </c>
      <c r="HE115">
        <v>18</v>
      </c>
      <c r="HF115">
        <v>608.58100000000002</v>
      </c>
      <c r="HG115">
        <v>732.07299999999998</v>
      </c>
      <c r="HH115">
        <v>30.9998</v>
      </c>
      <c r="HI115">
        <v>33.514899999999997</v>
      </c>
      <c r="HJ115">
        <v>30.0001</v>
      </c>
      <c r="HK115">
        <v>33.387999999999998</v>
      </c>
      <c r="HL115">
        <v>33.368499999999997</v>
      </c>
      <c r="HM115">
        <v>39.550899999999999</v>
      </c>
      <c r="HN115">
        <v>26.261900000000001</v>
      </c>
      <c r="HO115">
        <v>74.515000000000001</v>
      </c>
      <c r="HP115">
        <v>31</v>
      </c>
      <c r="HQ115">
        <v>671.46100000000001</v>
      </c>
      <c r="HR115">
        <v>31.727499999999999</v>
      </c>
      <c r="HS115">
        <v>98.966300000000004</v>
      </c>
      <c r="HT115">
        <v>98.762200000000007</v>
      </c>
    </row>
    <row r="116" spans="1:228" x14ac:dyDescent="0.2">
      <c r="A116">
        <v>101</v>
      </c>
      <c r="B116">
        <v>1668449392.0999999</v>
      </c>
      <c r="C116">
        <v>400</v>
      </c>
      <c r="D116" t="s">
        <v>559</v>
      </c>
      <c r="E116" t="s">
        <v>560</v>
      </c>
      <c r="F116">
        <v>4</v>
      </c>
      <c r="G116">
        <v>1668449389.8499999</v>
      </c>
      <c r="H116">
        <f t="shared" si="34"/>
        <v>7.2523333396334899E-4</v>
      </c>
      <c r="I116">
        <f t="shared" si="35"/>
        <v>0.72523333396334899</v>
      </c>
      <c r="J116">
        <f t="shared" si="36"/>
        <v>6.639554992338434</v>
      </c>
      <c r="K116">
        <f t="shared" si="37"/>
        <v>649.20575000000008</v>
      </c>
      <c r="L116">
        <f t="shared" si="38"/>
        <v>334.67843142876757</v>
      </c>
      <c r="M116">
        <f t="shared" si="39"/>
        <v>33.869845797149281</v>
      </c>
      <c r="N116">
        <f t="shared" si="40"/>
        <v>65.700375579185319</v>
      </c>
      <c r="O116">
        <f t="shared" si="41"/>
        <v>3.5754909752265418E-2</v>
      </c>
      <c r="P116">
        <f t="shared" si="42"/>
        <v>3.6762382878265338</v>
      </c>
      <c r="Q116">
        <f t="shared" si="43"/>
        <v>3.5562835590350228E-2</v>
      </c>
      <c r="R116">
        <f t="shared" si="44"/>
        <v>2.224394315471721E-2</v>
      </c>
      <c r="S116">
        <f t="shared" si="45"/>
        <v>226.10156923507361</v>
      </c>
      <c r="T116">
        <f t="shared" si="46"/>
        <v>33.919966345187852</v>
      </c>
      <c r="U116">
        <f t="shared" si="47"/>
        <v>33.572274999999998</v>
      </c>
      <c r="V116">
        <f t="shared" si="48"/>
        <v>5.2168481746344249</v>
      </c>
      <c r="W116">
        <f t="shared" si="49"/>
        <v>64.124640762676648</v>
      </c>
      <c r="X116">
        <f t="shared" si="50"/>
        <v>3.2392745892066541</v>
      </c>
      <c r="Y116">
        <f t="shared" si="51"/>
        <v>5.0515286334236338</v>
      </c>
      <c r="Z116">
        <f t="shared" si="52"/>
        <v>1.9775735854277707</v>
      </c>
      <c r="AA116">
        <f t="shared" si="53"/>
        <v>-31.98279002778369</v>
      </c>
      <c r="AB116">
        <f t="shared" si="54"/>
        <v>-113.82492324563027</v>
      </c>
      <c r="AC116">
        <f t="shared" si="55"/>
        <v>-7.1108741343514605</v>
      </c>
      <c r="AD116">
        <f t="shared" si="56"/>
        <v>73.182981827308183</v>
      </c>
      <c r="AE116">
        <f t="shared" si="57"/>
        <v>30.544792398357721</v>
      </c>
      <c r="AF116">
        <f t="shared" si="58"/>
        <v>0.71776262277203928</v>
      </c>
      <c r="AG116">
        <f t="shared" si="59"/>
        <v>6.639554992338434</v>
      </c>
      <c r="AH116">
        <v>683.64815717402621</v>
      </c>
      <c r="AI116">
        <v>673.71723030302996</v>
      </c>
      <c r="AJ116">
        <v>1.7389439826837989</v>
      </c>
      <c r="AK116">
        <v>66.64</v>
      </c>
      <c r="AL116">
        <f t="shared" si="60"/>
        <v>0.72523333396334899</v>
      </c>
      <c r="AM116">
        <v>31.717579149260821</v>
      </c>
      <c r="AN116">
        <v>32.009921978022</v>
      </c>
      <c r="AO116">
        <v>-1.3124333646213779E-4</v>
      </c>
      <c r="AP116">
        <v>87.468879537320859</v>
      </c>
      <c r="AQ116">
        <v>70</v>
      </c>
      <c r="AR116">
        <v>11</v>
      </c>
      <c r="AS116">
        <f t="shared" si="61"/>
        <v>1</v>
      </c>
      <c r="AT116">
        <f t="shared" si="62"/>
        <v>0</v>
      </c>
      <c r="AU116">
        <f t="shared" si="63"/>
        <v>47262.184529164915</v>
      </c>
      <c r="AV116">
        <f t="shared" si="64"/>
        <v>1199.925</v>
      </c>
      <c r="AW116">
        <f t="shared" si="65"/>
        <v>1025.8611135933024</v>
      </c>
      <c r="AX116">
        <f t="shared" si="66"/>
        <v>0.85493769493368543</v>
      </c>
      <c r="AY116">
        <f t="shared" si="67"/>
        <v>0.18842975122201272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1668449389.8499999</v>
      </c>
      <c r="BF116">
        <v>649.20575000000008</v>
      </c>
      <c r="BG116">
        <v>662.08862499999998</v>
      </c>
      <c r="BH116">
        <v>32.008274999999998</v>
      </c>
      <c r="BI116">
        <v>31.719637500000001</v>
      </c>
      <c r="BJ116">
        <v>645.50787500000001</v>
      </c>
      <c r="BK116">
        <v>31.819587500000001</v>
      </c>
      <c r="BL116">
        <v>649.92537500000003</v>
      </c>
      <c r="BM116">
        <v>101.1015</v>
      </c>
      <c r="BN116">
        <v>9.9660925000000011E-2</v>
      </c>
      <c r="BO116">
        <v>32.9979625</v>
      </c>
      <c r="BP116">
        <v>33.572274999999998</v>
      </c>
      <c r="BQ116">
        <v>999.9</v>
      </c>
      <c r="BR116">
        <v>0</v>
      </c>
      <c r="BS116">
        <v>0</v>
      </c>
      <c r="BT116">
        <v>8990.7024999999994</v>
      </c>
      <c r="BU116">
        <v>0</v>
      </c>
      <c r="BV116">
        <v>66.606375000000014</v>
      </c>
      <c r="BW116">
        <v>-12.8829625</v>
      </c>
      <c r="BX116">
        <v>670.67274999999995</v>
      </c>
      <c r="BY116">
        <v>683.77774999999997</v>
      </c>
      <c r="BZ116">
        <v>0.28864275</v>
      </c>
      <c r="CA116">
        <v>662.08862499999998</v>
      </c>
      <c r="CB116">
        <v>31.719637500000001</v>
      </c>
      <c r="CC116">
        <v>3.2360875</v>
      </c>
      <c r="CD116">
        <v>3.2069049999999999</v>
      </c>
      <c r="CE116">
        <v>25.295287500000001</v>
      </c>
      <c r="CF116">
        <v>25.1431</v>
      </c>
      <c r="CG116">
        <v>1199.925</v>
      </c>
      <c r="CH116">
        <v>0.49999375000000001</v>
      </c>
      <c r="CI116">
        <v>0.50000624999999999</v>
      </c>
      <c r="CJ116">
        <v>0</v>
      </c>
      <c r="CK116">
        <v>1343.60375</v>
      </c>
      <c r="CL116">
        <v>4.9990899999999998</v>
      </c>
      <c r="CM116">
        <v>14962.6</v>
      </c>
      <c r="CN116">
        <v>9557.2275000000009</v>
      </c>
      <c r="CO116">
        <v>42.530999999999999</v>
      </c>
      <c r="CP116">
        <v>44.311999999999998</v>
      </c>
      <c r="CQ116">
        <v>43.296499999999988</v>
      </c>
      <c r="CR116">
        <v>43.436999999999998</v>
      </c>
      <c r="CS116">
        <v>43.936999999999998</v>
      </c>
      <c r="CT116">
        <v>597.45500000000004</v>
      </c>
      <c r="CU116">
        <v>597.47</v>
      </c>
      <c r="CV116">
        <v>0</v>
      </c>
      <c r="CW116">
        <v>1668449392.0999999</v>
      </c>
      <c r="CX116">
        <v>0</v>
      </c>
      <c r="CY116">
        <v>1668448751</v>
      </c>
      <c r="CZ116" t="s">
        <v>356</v>
      </c>
      <c r="DA116">
        <v>1668448748.5</v>
      </c>
      <c r="DB116">
        <v>1668448751</v>
      </c>
      <c r="DC116">
        <v>3</v>
      </c>
      <c r="DD116">
        <v>-0.189</v>
      </c>
      <c r="DE116">
        <v>6.0000000000000001E-3</v>
      </c>
      <c r="DF116">
        <v>2.7440000000000002</v>
      </c>
      <c r="DG116">
        <v>0.182</v>
      </c>
      <c r="DH116">
        <v>410</v>
      </c>
      <c r="DI116">
        <v>31</v>
      </c>
      <c r="DJ116">
        <v>0.83</v>
      </c>
      <c r="DK116">
        <v>0.24</v>
      </c>
      <c r="DL116">
        <v>0.91641725709586253</v>
      </c>
      <c r="DM116">
        <v>3.5071737196099212E-2</v>
      </c>
      <c r="DN116">
        <v>64.064419978311449</v>
      </c>
      <c r="DO116">
        <v>1</v>
      </c>
      <c r="DP116">
        <v>-3.5794046692361317E-2</v>
      </c>
      <c r="DQ116">
        <v>1.1833182032612299E-3</v>
      </c>
      <c r="DR116">
        <v>1.686797216795952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2</v>
      </c>
      <c r="DY116">
        <v>2</v>
      </c>
      <c r="DZ116" t="s">
        <v>357</v>
      </c>
      <c r="EA116">
        <v>3.2960500000000001</v>
      </c>
      <c r="EB116">
        <v>2.6247400000000001</v>
      </c>
      <c r="EC116">
        <v>0.13969200000000001</v>
      </c>
      <c r="ED116">
        <v>0.14105999999999999</v>
      </c>
      <c r="EE116">
        <v>0.13348099999999999</v>
      </c>
      <c r="EF116">
        <v>0.13139100000000001</v>
      </c>
      <c r="EG116">
        <v>26003.599999999999</v>
      </c>
      <c r="EH116">
        <v>26571.599999999999</v>
      </c>
      <c r="EI116">
        <v>28123.5</v>
      </c>
      <c r="EJ116">
        <v>29778.3</v>
      </c>
      <c r="EK116">
        <v>33459.1</v>
      </c>
      <c r="EL116">
        <v>35948.300000000003</v>
      </c>
      <c r="EM116">
        <v>39606.800000000003</v>
      </c>
      <c r="EN116">
        <v>42607.8</v>
      </c>
      <c r="EO116">
        <v>2.0979999999999999</v>
      </c>
      <c r="EP116">
        <v>2.1648000000000001</v>
      </c>
      <c r="EQ116">
        <v>0.13720199999999999</v>
      </c>
      <c r="ER116">
        <v>0</v>
      </c>
      <c r="ES116">
        <v>31.338999999999999</v>
      </c>
      <c r="ET116">
        <v>999.9</v>
      </c>
      <c r="EU116">
        <v>69.900000000000006</v>
      </c>
      <c r="EV116">
        <v>35.299999999999997</v>
      </c>
      <c r="EW116">
        <v>39.705500000000001</v>
      </c>
      <c r="EX116">
        <v>56.914499999999997</v>
      </c>
      <c r="EY116">
        <v>-4.3309300000000004</v>
      </c>
      <c r="EZ116">
        <v>2</v>
      </c>
      <c r="FA116">
        <v>0.49112</v>
      </c>
      <c r="FB116">
        <v>0.41359499999999999</v>
      </c>
      <c r="FC116">
        <v>20.273</v>
      </c>
      <c r="FD116">
        <v>5.2187900000000003</v>
      </c>
      <c r="FE116">
        <v>12.004</v>
      </c>
      <c r="FF116">
        <v>4.9869500000000002</v>
      </c>
      <c r="FG116">
        <v>3.2844799999999998</v>
      </c>
      <c r="FH116">
        <v>9999</v>
      </c>
      <c r="FI116">
        <v>9999</v>
      </c>
      <c r="FJ116">
        <v>9999</v>
      </c>
      <c r="FK116">
        <v>999.9</v>
      </c>
      <c r="FL116">
        <v>1.8656900000000001</v>
      </c>
      <c r="FM116">
        <v>1.8621099999999999</v>
      </c>
      <c r="FN116">
        <v>1.8641700000000001</v>
      </c>
      <c r="FO116">
        <v>1.8602700000000001</v>
      </c>
      <c r="FP116">
        <v>1.8610100000000001</v>
      </c>
      <c r="FQ116">
        <v>1.8601300000000001</v>
      </c>
      <c r="FR116">
        <v>1.8618600000000001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3.7120000000000002</v>
      </c>
      <c r="GH116">
        <v>0.18870000000000001</v>
      </c>
      <c r="GI116">
        <v>0.88714366665690214</v>
      </c>
      <c r="GJ116">
        <v>4.8896608494293911E-3</v>
      </c>
      <c r="GK116">
        <v>-7.8586513176592118E-7</v>
      </c>
      <c r="GL116">
        <v>-6.6906372272648557E-11</v>
      </c>
      <c r="GM116">
        <v>-0.1240552008387836</v>
      </c>
      <c r="GN116">
        <v>5.7626404307366264E-3</v>
      </c>
      <c r="GO116">
        <v>2.3938185246553831E-4</v>
      </c>
      <c r="GP116">
        <v>-3.5071084383927918E-6</v>
      </c>
      <c r="GQ116">
        <v>6</v>
      </c>
      <c r="GR116">
        <v>2073</v>
      </c>
      <c r="GS116">
        <v>4</v>
      </c>
      <c r="GT116">
        <v>35</v>
      </c>
      <c r="GU116">
        <v>10.7</v>
      </c>
      <c r="GV116">
        <v>10.7</v>
      </c>
      <c r="GW116">
        <v>1.9934099999999999</v>
      </c>
      <c r="GX116">
        <v>2.5598100000000001</v>
      </c>
      <c r="GY116">
        <v>2.04834</v>
      </c>
      <c r="GZ116">
        <v>2.6110799999999998</v>
      </c>
      <c r="HA116">
        <v>2.1972700000000001</v>
      </c>
      <c r="HB116">
        <v>2.3046899999999999</v>
      </c>
      <c r="HC116">
        <v>40.4255</v>
      </c>
      <c r="HD116">
        <v>14.1408</v>
      </c>
      <c r="HE116">
        <v>18</v>
      </c>
      <c r="HF116">
        <v>607.92700000000002</v>
      </c>
      <c r="HG116">
        <v>732.42899999999997</v>
      </c>
      <c r="HH116">
        <v>30.9998</v>
      </c>
      <c r="HI116">
        <v>33.514899999999997</v>
      </c>
      <c r="HJ116">
        <v>30.0001</v>
      </c>
      <c r="HK116">
        <v>33.387999999999998</v>
      </c>
      <c r="HL116">
        <v>33.368499999999997</v>
      </c>
      <c r="HM116">
        <v>39.915799999999997</v>
      </c>
      <c r="HN116">
        <v>26.261900000000001</v>
      </c>
      <c r="HO116">
        <v>74.515000000000001</v>
      </c>
      <c r="HP116">
        <v>31</v>
      </c>
      <c r="HQ116">
        <v>678.24900000000002</v>
      </c>
      <c r="HR116">
        <v>31.727499999999999</v>
      </c>
      <c r="HS116">
        <v>98.966800000000006</v>
      </c>
      <c r="HT116">
        <v>98.761499999999998</v>
      </c>
    </row>
    <row r="117" spans="1:228" x14ac:dyDescent="0.2">
      <c r="A117">
        <v>102</v>
      </c>
      <c r="B117">
        <v>1668449395.5999999</v>
      </c>
      <c r="C117">
        <v>403.5</v>
      </c>
      <c r="D117" t="s">
        <v>561</v>
      </c>
      <c r="E117" t="s">
        <v>562</v>
      </c>
      <c r="F117">
        <v>4</v>
      </c>
      <c r="G117">
        <v>1668449393.2249999</v>
      </c>
      <c r="H117">
        <f t="shared" si="34"/>
        <v>7.0483328813572446E-4</v>
      </c>
      <c r="I117">
        <f t="shared" si="35"/>
        <v>0.70483328813572443</v>
      </c>
      <c r="J117">
        <f t="shared" si="36"/>
        <v>7.3058321274949192</v>
      </c>
      <c r="K117">
        <f t="shared" si="37"/>
        <v>654.80375000000004</v>
      </c>
      <c r="L117">
        <f t="shared" si="38"/>
        <v>301.7493385937654</v>
      </c>
      <c r="M117">
        <f t="shared" si="39"/>
        <v>30.537274438756867</v>
      </c>
      <c r="N117">
        <f t="shared" si="40"/>
        <v>66.266663285704681</v>
      </c>
      <c r="O117">
        <f t="shared" si="41"/>
        <v>3.4792598040041922E-2</v>
      </c>
      <c r="P117">
        <f t="shared" si="42"/>
        <v>3.6798590956244284</v>
      </c>
      <c r="Q117">
        <f t="shared" si="43"/>
        <v>3.4610873344037479E-2</v>
      </c>
      <c r="R117">
        <f t="shared" si="44"/>
        <v>2.1648043785680665E-2</v>
      </c>
      <c r="S117">
        <f t="shared" si="45"/>
        <v>226.09551186083866</v>
      </c>
      <c r="T117">
        <f t="shared" si="46"/>
        <v>33.920803962386138</v>
      </c>
      <c r="U117">
        <f t="shared" si="47"/>
        <v>33.562575000000002</v>
      </c>
      <c r="V117">
        <f t="shared" si="48"/>
        <v>5.2140173718066896</v>
      </c>
      <c r="W117">
        <f t="shared" si="49"/>
        <v>64.132072834226733</v>
      </c>
      <c r="X117">
        <f t="shared" si="50"/>
        <v>3.2391858682093426</v>
      </c>
      <c r="Y117">
        <f t="shared" si="51"/>
        <v>5.0508048860080148</v>
      </c>
      <c r="Z117">
        <f t="shared" si="52"/>
        <v>1.9748315035973469</v>
      </c>
      <c r="AA117">
        <f t="shared" si="53"/>
        <v>-31.08314800678545</v>
      </c>
      <c r="AB117">
        <f t="shared" si="54"/>
        <v>-112.51855368197293</v>
      </c>
      <c r="AC117">
        <f t="shared" si="55"/>
        <v>-7.0219246750927393</v>
      </c>
      <c r="AD117">
        <f t="shared" si="56"/>
        <v>75.471885496987525</v>
      </c>
      <c r="AE117">
        <f t="shared" si="57"/>
        <v>30.534623798064381</v>
      </c>
      <c r="AF117">
        <f t="shared" si="58"/>
        <v>0.70787100664447911</v>
      </c>
      <c r="AG117">
        <f t="shared" si="59"/>
        <v>7.3058321274949192</v>
      </c>
      <c r="AH117">
        <v>689.58742855757532</v>
      </c>
      <c r="AI117">
        <v>679.60889090909075</v>
      </c>
      <c r="AJ117">
        <v>1.6801919480518279</v>
      </c>
      <c r="AK117">
        <v>66.64</v>
      </c>
      <c r="AL117">
        <f t="shared" si="60"/>
        <v>0.70483328813572443</v>
      </c>
      <c r="AM117">
        <v>31.721225044322939</v>
      </c>
      <c r="AN117">
        <v>32.004287912087918</v>
      </c>
      <c r="AO117">
        <v>7.5544888132959978E-5</v>
      </c>
      <c r="AP117">
        <v>87.468879537320859</v>
      </c>
      <c r="AQ117">
        <v>71</v>
      </c>
      <c r="AR117">
        <v>11</v>
      </c>
      <c r="AS117">
        <f t="shared" si="61"/>
        <v>1</v>
      </c>
      <c r="AT117">
        <f t="shared" si="62"/>
        <v>0</v>
      </c>
      <c r="AU117">
        <f t="shared" si="63"/>
        <v>47327.303386195301</v>
      </c>
      <c r="AV117">
        <f t="shared" si="64"/>
        <v>1199.8875</v>
      </c>
      <c r="AW117">
        <f t="shared" si="65"/>
        <v>1025.8295760936987</v>
      </c>
      <c r="AX117">
        <f t="shared" si="66"/>
        <v>0.8549381305278192</v>
      </c>
      <c r="AY117">
        <f t="shared" si="67"/>
        <v>0.18843059191869124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1668449393.2249999</v>
      </c>
      <c r="BF117">
        <v>654.80375000000004</v>
      </c>
      <c r="BG117">
        <v>667.68262499999992</v>
      </c>
      <c r="BH117">
        <v>32.007512499999997</v>
      </c>
      <c r="BI117">
        <v>31.722825</v>
      </c>
      <c r="BJ117">
        <v>651.08449999999993</v>
      </c>
      <c r="BK117">
        <v>31.818837500000001</v>
      </c>
      <c r="BL117">
        <v>649.86249999999995</v>
      </c>
      <c r="BM117">
        <v>101.1015</v>
      </c>
      <c r="BN117">
        <v>9.9299912500000004E-2</v>
      </c>
      <c r="BO117">
        <v>32.9954125</v>
      </c>
      <c r="BP117">
        <v>33.562575000000002</v>
      </c>
      <c r="BQ117">
        <v>999.9</v>
      </c>
      <c r="BR117">
        <v>0</v>
      </c>
      <c r="BS117">
        <v>0</v>
      </c>
      <c r="BT117">
        <v>9003.2037500000006</v>
      </c>
      <c r="BU117">
        <v>0</v>
      </c>
      <c r="BV117">
        <v>66.517275000000012</v>
      </c>
      <c r="BW117">
        <v>-12.878925000000001</v>
      </c>
      <c r="BX117">
        <v>676.45524999999998</v>
      </c>
      <c r="BY117">
        <v>689.55712500000004</v>
      </c>
      <c r="BZ117">
        <v>0.28468337500000002</v>
      </c>
      <c r="CA117">
        <v>667.68262499999992</v>
      </c>
      <c r="CB117">
        <v>31.722825</v>
      </c>
      <c r="CC117">
        <v>3.2360112499999998</v>
      </c>
      <c r="CD117">
        <v>3.20723</v>
      </c>
      <c r="CE117">
        <v>25.294899999999998</v>
      </c>
      <c r="CF117">
        <v>25.1447875</v>
      </c>
      <c r="CG117">
        <v>1199.8875</v>
      </c>
      <c r="CH117">
        <v>0.49997999999999998</v>
      </c>
      <c r="CI117">
        <v>0.50002000000000002</v>
      </c>
      <c r="CJ117">
        <v>0</v>
      </c>
      <c r="CK117">
        <v>1343.2850000000001</v>
      </c>
      <c r="CL117">
        <v>4.9990899999999998</v>
      </c>
      <c r="CM117">
        <v>14958.487499999999</v>
      </c>
      <c r="CN117">
        <v>9556.8862499999996</v>
      </c>
      <c r="CO117">
        <v>42.530999999999999</v>
      </c>
      <c r="CP117">
        <v>44.311999999999998</v>
      </c>
      <c r="CQ117">
        <v>43.311999999999998</v>
      </c>
      <c r="CR117">
        <v>43.436999999999998</v>
      </c>
      <c r="CS117">
        <v>43.936999999999998</v>
      </c>
      <c r="CT117">
        <v>597.41875000000005</v>
      </c>
      <c r="CU117">
        <v>597.46875</v>
      </c>
      <c r="CV117">
        <v>0</v>
      </c>
      <c r="CW117">
        <v>1668449395.7</v>
      </c>
      <c r="CX117">
        <v>0</v>
      </c>
      <c r="CY117">
        <v>1668448751</v>
      </c>
      <c r="CZ117" t="s">
        <v>356</v>
      </c>
      <c r="DA117">
        <v>1668448748.5</v>
      </c>
      <c r="DB117">
        <v>1668448751</v>
      </c>
      <c r="DC117">
        <v>3</v>
      </c>
      <c r="DD117">
        <v>-0.189</v>
      </c>
      <c r="DE117">
        <v>6.0000000000000001E-3</v>
      </c>
      <c r="DF117">
        <v>2.7440000000000002</v>
      </c>
      <c r="DG117">
        <v>0.182</v>
      </c>
      <c r="DH117">
        <v>410</v>
      </c>
      <c r="DI117">
        <v>31</v>
      </c>
      <c r="DJ117">
        <v>0.83</v>
      </c>
      <c r="DK117">
        <v>0.24</v>
      </c>
      <c r="DL117">
        <v>0.9127667998512824</v>
      </c>
      <c r="DM117">
        <v>3.499682367027717E-2</v>
      </c>
      <c r="DN117">
        <v>64.056317905233072</v>
      </c>
      <c r="DO117">
        <v>1</v>
      </c>
      <c r="DP117">
        <v>-3.5708988344437288E-2</v>
      </c>
      <c r="DQ117">
        <v>1.184143112632283E-3</v>
      </c>
      <c r="DR117">
        <v>1.6865816520996479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2</v>
      </c>
      <c r="DY117">
        <v>2</v>
      </c>
      <c r="DZ117" t="s">
        <v>357</v>
      </c>
      <c r="EA117">
        <v>3.2962199999999999</v>
      </c>
      <c r="EB117">
        <v>2.6248200000000002</v>
      </c>
      <c r="EC117">
        <v>0.140541</v>
      </c>
      <c r="ED117">
        <v>0.14194599999999999</v>
      </c>
      <c r="EE117">
        <v>0.13347200000000001</v>
      </c>
      <c r="EF117">
        <v>0.13139400000000001</v>
      </c>
      <c r="EG117">
        <v>25977.9</v>
      </c>
      <c r="EH117">
        <v>26544.2</v>
      </c>
      <c r="EI117">
        <v>28123.5</v>
      </c>
      <c r="EJ117">
        <v>29778.400000000001</v>
      </c>
      <c r="EK117">
        <v>33459.5</v>
      </c>
      <c r="EL117">
        <v>35948.199999999997</v>
      </c>
      <c r="EM117">
        <v>39606.800000000003</v>
      </c>
      <c r="EN117">
        <v>42607.8</v>
      </c>
      <c r="EO117">
        <v>2.0966499999999999</v>
      </c>
      <c r="EP117">
        <v>2.1646999999999998</v>
      </c>
      <c r="EQ117">
        <v>0.13725100000000001</v>
      </c>
      <c r="ER117">
        <v>0</v>
      </c>
      <c r="ES117">
        <v>31.340900000000001</v>
      </c>
      <c r="ET117">
        <v>999.9</v>
      </c>
      <c r="EU117">
        <v>69.900000000000006</v>
      </c>
      <c r="EV117">
        <v>35.299999999999997</v>
      </c>
      <c r="EW117">
        <v>39.704599999999999</v>
      </c>
      <c r="EX117">
        <v>56.8245</v>
      </c>
      <c r="EY117">
        <v>-4.1306099999999999</v>
      </c>
      <c r="EZ117">
        <v>2</v>
      </c>
      <c r="FA117">
        <v>0.49105199999999999</v>
      </c>
      <c r="FB117">
        <v>0.41298800000000002</v>
      </c>
      <c r="FC117">
        <v>20.273099999999999</v>
      </c>
      <c r="FD117">
        <v>5.2187900000000003</v>
      </c>
      <c r="FE117">
        <v>12.004099999999999</v>
      </c>
      <c r="FF117">
        <v>4.9872500000000004</v>
      </c>
      <c r="FG117">
        <v>3.2845800000000001</v>
      </c>
      <c r="FH117">
        <v>9999</v>
      </c>
      <c r="FI117">
        <v>9999</v>
      </c>
      <c r="FJ117">
        <v>9999</v>
      </c>
      <c r="FK117">
        <v>999.9</v>
      </c>
      <c r="FL117">
        <v>1.8656900000000001</v>
      </c>
      <c r="FM117">
        <v>1.86208</v>
      </c>
      <c r="FN117">
        <v>1.8641700000000001</v>
      </c>
      <c r="FO117">
        <v>1.8602300000000001</v>
      </c>
      <c r="FP117">
        <v>1.86104</v>
      </c>
      <c r="FQ117">
        <v>1.8601300000000001</v>
      </c>
      <c r="FR117">
        <v>1.8618600000000001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3.7330000000000001</v>
      </c>
      <c r="GH117">
        <v>0.18870000000000001</v>
      </c>
      <c r="GI117">
        <v>0.88714366665690214</v>
      </c>
      <c r="GJ117">
        <v>4.8896608494293911E-3</v>
      </c>
      <c r="GK117">
        <v>-7.8586513176592118E-7</v>
      </c>
      <c r="GL117">
        <v>-6.6906372272648557E-11</v>
      </c>
      <c r="GM117">
        <v>-0.1240552008387836</v>
      </c>
      <c r="GN117">
        <v>5.7626404307366264E-3</v>
      </c>
      <c r="GO117">
        <v>2.3938185246553831E-4</v>
      </c>
      <c r="GP117">
        <v>-3.5071084383927918E-6</v>
      </c>
      <c r="GQ117">
        <v>6</v>
      </c>
      <c r="GR117">
        <v>2073</v>
      </c>
      <c r="GS117">
        <v>4</v>
      </c>
      <c r="GT117">
        <v>35</v>
      </c>
      <c r="GU117">
        <v>10.8</v>
      </c>
      <c r="GV117">
        <v>10.7</v>
      </c>
      <c r="GW117">
        <v>2.00806</v>
      </c>
      <c r="GX117">
        <v>2.5647000000000002</v>
      </c>
      <c r="GY117">
        <v>2.04834</v>
      </c>
      <c r="GZ117">
        <v>2.6122999999999998</v>
      </c>
      <c r="HA117">
        <v>2.1972700000000001</v>
      </c>
      <c r="HB117">
        <v>2.3303199999999999</v>
      </c>
      <c r="HC117">
        <v>40.4255</v>
      </c>
      <c r="HD117">
        <v>14.132</v>
      </c>
      <c r="HE117">
        <v>18</v>
      </c>
      <c r="HF117">
        <v>606.91899999999998</v>
      </c>
      <c r="HG117">
        <v>732.33399999999995</v>
      </c>
      <c r="HH117">
        <v>30.9998</v>
      </c>
      <c r="HI117">
        <v>33.514899999999997</v>
      </c>
      <c r="HJ117">
        <v>30.0001</v>
      </c>
      <c r="HK117">
        <v>33.387999999999998</v>
      </c>
      <c r="HL117">
        <v>33.368499999999997</v>
      </c>
      <c r="HM117">
        <v>40.209800000000001</v>
      </c>
      <c r="HN117">
        <v>26.261900000000001</v>
      </c>
      <c r="HO117">
        <v>74.515000000000001</v>
      </c>
      <c r="HP117">
        <v>31</v>
      </c>
      <c r="HQ117">
        <v>684.97400000000005</v>
      </c>
      <c r="HR117">
        <v>31.727499999999999</v>
      </c>
      <c r="HS117">
        <v>98.966800000000006</v>
      </c>
      <c r="HT117">
        <v>98.761700000000005</v>
      </c>
    </row>
    <row r="118" spans="1:228" x14ac:dyDescent="0.2">
      <c r="A118">
        <v>103</v>
      </c>
      <c r="B118">
        <v>1668449399.5999999</v>
      </c>
      <c r="C118">
        <v>407.5</v>
      </c>
      <c r="D118" t="s">
        <v>563</v>
      </c>
      <c r="E118" t="s">
        <v>564</v>
      </c>
      <c r="F118">
        <v>4</v>
      </c>
      <c r="G118">
        <v>1668449397.5999999</v>
      </c>
      <c r="H118">
        <f t="shared" si="34"/>
        <v>7.0993009408323285E-4</v>
      </c>
      <c r="I118">
        <f t="shared" si="35"/>
        <v>0.70993009408323282</v>
      </c>
      <c r="J118">
        <f t="shared" si="36"/>
        <v>6.899862922450728</v>
      </c>
      <c r="K118">
        <f t="shared" si="37"/>
        <v>662.04899999999998</v>
      </c>
      <c r="L118">
        <f t="shared" si="38"/>
        <v>329.1826998419096</v>
      </c>
      <c r="M118">
        <f t="shared" si="39"/>
        <v>33.313507862447892</v>
      </c>
      <c r="N118">
        <f t="shared" si="40"/>
        <v>66.999798523487982</v>
      </c>
      <c r="O118">
        <f t="shared" si="41"/>
        <v>3.501490627310265E-2</v>
      </c>
      <c r="P118">
        <f t="shared" si="42"/>
        <v>3.6771887824076472</v>
      </c>
      <c r="Q118">
        <f t="shared" si="43"/>
        <v>3.4830725624741272E-2</v>
      </c>
      <c r="R118">
        <f t="shared" si="44"/>
        <v>2.1785670480821123E-2</v>
      </c>
      <c r="S118">
        <f t="shared" si="45"/>
        <v>226.11712251962001</v>
      </c>
      <c r="T118">
        <f t="shared" si="46"/>
        <v>33.91434833400465</v>
      </c>
      <c r="U118">
        <f t="shared" si="47"/>
        <v>33.568199999999997</v>
      </c>
      <c r="V118">
        <f t="shared" si="48"/>
        <v>5.2156587828190561</v>
      </c>
      <c r="W118">
        <f t="shared" si="49"/>
        <v>64.152870437777992</v>
      </c>
      <c r="X118">
        <f t="shared" si="50"/>
        <v>3.2391209842495141</v>
      </c>
      <c r="Y118">
        <f t="shared" si="51"/>
        <v>5.0490663350615685</v>
      </c>
      <c r="Z118">
        <f t="shared" si="52"/>
        <v>1.976537798569542</v>
      </c>
      <c r="AA118">
        <f t="shared" si="53"/>
        <v>-31.307917149070569</v>
      </c>
      <c r="AB118">
        <f t="shared" si="54"/>
        <v>-114.76663195349121</v>
      </c>
      <c r="AC118">
        <f t="shared" si="55"/>
        <v>-7.1674038103888176</v>
      </c>
      <c r="AD118">
        <f t="shared" si="56"/>
        <v>72.875169606669431</v>
      </c>
      <c r="AE118">
        <f t="shared" si="57"/>
        <v>30.987896373416845</v>
      </c>
      <c r="AF118">
        <f t="shared" si="58"/>
        <v>0.70334918403031399</v>
      </c>
      <c r="AG118">
        <f t="shared" si="59"/>
        <v>6.899862922450728</v>
      </c>
      <c r="AH118">
        <v>696.64238097316013</v>
      </c>
      <c r="AI118">
        <v>686.56693939393915</v>
      </c>
      <c r="AJ118">
        <v>1.7475910822509</v>
      </c>
      <c r="AK118">
        <v>66.64</v>
      </c>
      <c r="AL118">
        <f t="shared" si="60"/>
        <v>0.70993009408323282</v>
      </c>
      <c r="AM118">
        <v>31.723025897610789</v>
      </c>
      <c r="AN118">
        <v>32.008815384615417</v>
      </c>
      <c r="AO118">
        <v>-6.9765307193367607E-5</v>
      </c>
      <c r="AP118">
        <v>87.468879537320859</v>
      </c>
      <c r="AQ118">
        <v>70</v>
      </c>
      <c r="AR118">
        <v>11</v>
      </c>
      <c r="AS118">
        <f t="shared" si="61"/>
        <v>1</v>
      </c>
      <c r="AT118">
        <f t="shared" si="62"/>
        <v>0</v>
      </c>
      <c r="AU118">
        <f t="shared" si="63"/>
        <v>47280.505449571676</v>
      </c>
      <c r="AV118">
        <f t="shared" si="64"/>
        <v>1200.015714285714</v>
      </c>
      <c r="AW118">
        <f t="shared" si="65"/>
        <v>1025.937870735554</v>
      </c>
      <c r="AX118">
        <f t="shared" si="66"/>
        <v>0.85493703000899757</v>
      </c>
      <c r="AY118">
        <f t="shared" si="67"/>
        <v>0.18842846791736542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1668449397.5999999</v>
      </c>
      <c r="BF118">
        <v>662.04899999999998</v>
      </c>
      <c r="BG118">
        <v>675.11257142857153</v>
      </c>
      <c r="BH118">
        <v>32.006914285714288</v>
      </c>
      <c r="BI118">
        <v>31.724142857142859</v>
      </c>
      <c r="BJ118">
        <v>658.30257142857147</v>
      </c>
      <c r="BK118">
        <v>31.81822857142857</v>
      </c>
      <c r="BL118">
        <v>650.08699999999988</v>
      </c>
      <c r="BM118">
        <v>101.1001428571429</v>
      </c>
      <c r="BN118">
        <v>0.10052132857142861</v>
      </c>
      <c r="BO118">
        <v>32.989285714285707</v>
      </c>
      <c r="BP118">
        <v>33.568199999999997</v>
      </c>
      <c r="BQ118">
        <v>999.89999999999986</v>
      </c>
      <c r="BR118">
        <v>0</v>
      </c>
      <c r="BS118">
        <v>0</v>
      </c>
      <c r="BT118">
        <v>8994.1042857142875</v>
      </c>
      <c r="BU118">
        <v>0</v>
      </c>
      <c r="BV118">
        <v>66.410014285714283</v>
      </c>
      <c r="BW118">
        <v>-13.063585714285709</v>
      </c>
      <c r="BX118">
        <v>683.93985714285714</v>
      </c>
      <c r="BY118">
        <v>697.23171428571425</v>
      </c>
      <c r="BZ118">
        <v>0.28277185714285707</v>
      </c>
      <c r="CA118">
        <v>675.11257142857153</v>
      </c>
      <c r="CB118">
        <v>31.724142857142859</v>
      </c>
      <c r="CC118">
        <v>3.235902857142857</v>
      </c>
      <c r="CD118">
        <v>3.2073128571428571</v>
      </c>
      <c r="CE118">
        <v>25.29431428571429</v>
      </c>
      <c r="CF118">
        <v>25.145228571428571</v>
      </c>
      <c r="CG118">
        <v>1200.015714285714</v>
      </c>
      <c r="CH118">
        <v>0.50001728571428561</v>
      </c>
      <c r="CI118">
        <v>0.49998271428571428</v>
      </c>
      <c r="CJ118">
        <v>0</v>
      </c>
      <c r="CK118">
        <v>1342.951428571429</v>
      </c>
      <c r="CL118">
        <v>4.9990899999999998</v>
      </c>
      <c r="CM118">
        <v>14955.6</v>
      </c>
      <c r="CN118">
        <v>9558.0185714285726</v>
      </c>
      <c r="CO118">
        <v>42.5</v>
      </c>
      <c r="CP118">
        <v>44.311999999999998</v>
      </c>
      <c r="CQ118">
        <v>43.311999999999998</v>
      </c>
      <c r="CR118">
        <v>43.436999999999998</v>
      </c>
      <c r="CS118">
        <v>43.946000000000012</v>
      </c>
      <c r="CT118">
        <v>597.52714285714296</v>
      </c>
      <c r="CU118">
        <v>597.48857142857139</v>
      </c>
      <c r="CV118">
        <v>0</v>
      </c>
      <c r="CW118">
        <v>1668449399.9000001</v>
      </c>
      <c r="CX118">
        <v>0</v>
      </c>
      <c r="CY118">
        <v>1668448751</v>
      </c>
      <c r="CZ118" t="s">
        <v>356</v>
      </c>
      <c r="DA118">
        <v>1668448748.5</v>
      </c>
      <c r="DB118">
        <v>1668448751</v>
      </c>
      <c r="DC118">
        <v>3</v>
      </c>
      <c r="DD118">
        <v>-0.189</v>
      </c>
      <c r="DE118">
        <v>6.0000000000000001E-3</v>
      </c>
      <c r="DF118">
        <v>2.7440000000000002</v>
      </c>
      <c r="DG118">
        <v>0.182</v>
      </c>
      <c r="DH118">
        <v>410</v>
      </c>
      <c r="DI118">
        <v>31</v>
      </c>
      <c r="DJ118">
        <v>0.83</v>
      </c>
      <c r="DK118">
        <v>0.24</v>
      </c>
      <c r="DL118">
        <v>0.90906169996493247</v>
      </c>
      <c r="DM118">
        <v>3.4921058624181552E-2</v>
      </c>
      <c r="DN118">
        <v>64.048231117906766</v>
      </c>
      <c r="DO118">
        <v>1</v>
      </c>
      <c r="DP118">
        <v>-3.5624574918760893E-2</v>
      </c>
      <c r="DQ118">
        <v>1.1849573202927541E-3</v>
      </c>
      <c r="DR118">
        <v>1.686366055986855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2</v>
      </c>
      <c r="DY118">
        <v>2</v>
      </c>
      <c r="DZ118" t="s">
        <v>357</v>
      </c>
      <c r="EA118">
        <v>3.2968199999999999</v>
      </c>
      <c r="EB118">
        <v>2.6264099999999999</v>
      </c>
      <c r="EC118">
        <v>0.14152799999999999</v>
      </c>
      <c r="ED118">
        <v>0.14291599999999999</v>
      </c>
      <c r="EE118">
        <v>0.13347100000000001</v>
      </c>
      <c r="EF118">
        <v>0.13139899999999999</v>
      </c>
      <c r="EG118">
        <v>25948.2</v>
      </c>
      <c r="EH118">
        <v>26513.9</v>
      </c>
      <c r="EI118">
        <v>28123.7</v>
      </c>
      <c r="EJ118">
        <v>29778.1</v>
      </c>
      <c r="EK118">
        <v>33459.300000000003</v>
      </c>
      <c r="EL118">
        <v>35947.9</v>
      </c>
      <c r="EM118">
        <v>39606.5</v>
      </c>
      <c r="EN118">
        <v>42607.7</v>
      </c>
      <c r="EO118">
        <v>2.0992000000000002</v>
      </c>
      <c r="EP118">
        <v>2.16425</v>
      </c>
      <c r="EQ118">
        <v>0.13722500000000001</v>
      </c>
      <c r="ER118">
        <v>0</v>
      </c>
      <c r="ES118">
        <v>31.3413</v>
      </c>
      <c r="ET118">
        <v>999.9</v>
      </c>
      <c r="EU118">
        <v>69.900000000000006</v>
      </c>
      <c r="EV118">
        <v>35.299999999999997</v>
      </c>
      <c r="EW118">
        <v>39.707500000000003</v>
      </c>
      <c r="EX118">
        <v>57.034500000000001</v>
      </c>
      <c r="EY118">
        <v>-4.3189099999999998</v>
      </c>
      <c r="EZ118">
        <v>2</v>
      </c>
      <c r="FA118">
        <v>0.49104399999999998</v>
      </c>
      <c r="FB118">
        <v>0.41296300000000002</v>
      </c>
      <c r="FC118">
        <v>20.273299999999999</v>
      </c>
      <c r="FD118">
        <v>5.2193899999999998</v>
      </c>
      <c r="FE118">
        <v>12.004099999999999</v>
      </c>
      <c r="FF118">
        <v>4.9874999999999998</v>
      </c>
      <c r="FG118">
        <v>3.2848799999999998</v>
      </c>
      <c r="FH118">
        <v>9999</v>
      </c>
      <c r="FI118">
        <v>9999</v>
      </c>
      <c r="FJ118">
        <v>9999</v>
      </c>
      <c r="FK118">
        <v>999.9</v>
      </c>
      <c r="FL118">
        <v>1.8656900000000001</v>
      </c>
      <c r="FM118">
        <v>1.8621099999999999</v>
      </c>
      <c r="FN118">
        <v>1.8641700000000001</v>
      </c>
      <c r="FO118">
        <v>1.8602399999999999</v>
      </c>
      <c r="FP118">
        <v>1.8610199999999999</v>
      </c>
      <c r="FQ118">
        <v>1.86016</v>
      </c>
      <c r="FR118">
        <v>1.86188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3.7589999999999999</v>
      </c>
      <c r="GH118">
        <v>0.18870000000000001</v>
      </c>
      <c r="GI118">
        <v>0.88714366665690214</v>
      </c>
      <c r="GJ118">
        <v>4.8896608494293911E-3</v>
      </c>
      <c r="GK118">
        <v>-7.8586513176592118E-7</v>
      </c>
      <c r="GL118">
        <v>-6.6906372272648557E-11</v>
      </c>
      <c r="GM118">
        <v>-0.1240552008387836</v>
      </c>
      <c r="GN118">
        <v>5.7626404307366264E-3</v>
      </c>
      <c r="GO118">
        <v>2.3938185246553831E-4</v>
      </c>
      <c r="GP118">
        <v>-3.5071084383927918E-6</v>
      </c>
      <c r="GQ118">
        <v>6</v>
      </c>
      <c r="GR118">
        <v>2073</v>
      </c>
      <c r="GS118">
        <v>4</v>
      </c>
      <c r="GT118">
        <v>35</v>
      </c>
      <c r="GU118">
        <v>10.9</v>
      </c>
      <c r="GV118">
        <v>10.8</v>
      </c>
      <c r="GW118">
        <v>2.02393</v>
      </c>
      <c r="GX118">
        <v>2.5622600000000002</v>
      </c>
      <c r="GY118">
        <v>2.04834</v>
      </c>
      <c r="GZ118">
        <v>2.6122999999999998</v>
      </c>
      <c r="HA118">
        <v>2.1972700000000001</v>
      </c>
      <c r="HB118">
        <v>2.3022499999999999</v>
      </c>
      <c r="HC118">
        <v>40.4255</v>
      </c>
      <c r="HD118">
        <v>14.132</v>
      </c>
      <c r="HE118">
        <v>18</v>
      </c>
      <c r="HF118">
        <v>608.82399999999996</v>
      </c>
      <c r="HG118">
        <v>731.90700000000004</v>
      </c>
      <c r="HH118">
        <v>30.9999</v>
      </c>
      <c r="HI118">
        <v>33.514899999999997</v>
      </c>
      <c r="HJ118">
        <v>30.0001</v>
      </c>
      <c r="HK118">
        <v>33.387999999999998</v>
      </c>
      <c r="HL118">
        <v>33.368499999999997</v>
      </c>
      <c r="HM118">
        <v>40.534599999999998</v>
      </c>
      <c r="HN118">
        <v>26.261900000000001</v>
      </c>
      <c r="HO118">
        <v>74.515000000000001</v>
      </c>
      <c r="HP118">
        <v>31</v>
      </c>
      <c r="HQ118">
        <v>691.68499999999995</v>
      </c>
      <c r="HR118">
        <v>31.727499999999999</v>
      </c>
      <c r="HS118">
        <v>98.9666</v>
      </c>
      <c r="HT118">
        <v>98.761099999999999</v>
      </c>
    </row>
    <row r="119" spans="1:228" x14ac:dyDescent="0.2">
      <c r="A119">
        <v>104</v>
      </c>
      <c r="B119">
        <v>1668449403.5999999</v>
      </c>
      <c r="C119">
        <v>411.5</v>
      </c>
      <c r="D119" t="s">
        <v>565</v>
      </c>
      <c r="E119" t="s">
        <v>566</v>
      </c>
      <c r="F119">
        <v>4</v>
      </c>
      <c r="G119">
        <v>1668449401.2874999</v>
      </c>
      <c r="H119">
        <f t="shared" si="34"/>
        <v>7.022145941780317E-4</v>
      </c>
      <c r="I119">
        <f t="shared" si="35"/>
        <v>0.70221459417803167</v>
      </c>
      <c r="J119">
        <f t="shared" si="36"/>
        <v>7.5183661804658808</v>
      </c>
      <c r="K119">
        <f t="shared" si="37"/>
        <v>668.22775000000001</v>
      </c>
      <c r="L119">
        <f t="shared" si="38"/>
        <v>303.86477079778655</v>
      </c>
      <c r="M119">
        <f t="shared" si="39"/>
        <v>30.750634216012816</v>
      </c>
      <c r="N119">
        <f t="shared" si="40"/>
        <v>67.623591439343457</v>
      </c>
      <c r="O119">
        <f t="shared" si="41"/>
        <v>3.4668226167781889E-2</v>
      </c>
      <c r="P119">
        <f t="shared" si="42"/>
        <v>3.6798137260576191</v>
      </c>
      <c r="Q119">
        <f t="shared" si="43"/>
        <v>3.4487792510998538E-2</v>
      </c>
      <c r="R119">
        <f t="shared" si="44"/>
        <v>2.1571003111163205E-2</v>
      </c>
      <c r="S119">
        <f t="shared" si="45"/>
        <v>226.11875960882043</v>
      </c>
      <c r="T119">
        <f t="shared" si="46"/>
        <v>33.908579897857869</v>
      </c>
      <c r="U119">
        <f t="shared" si="47"/>
        <v>33.561487499999998</v>
      </c>
      <c r="V119">
        <f t="shared" si="48"/>
        <v>5.2137000841805641</v>
      </c>
      <c r="W119">
        <f t="shared" si="49"/>
        <v>64.17944882427912</v>
      </c>
      <c r="X119">
        <f t="shared" si="50"/>
        <v>3.2392298154401886</v>
      </c>
      <c r="Y119">
        <f t="shared" si="51"/>
        <v>5.0471449580520336</v>
      </c>
      <c r="Z119">
        <f t="shared" si="52"/>
        <v>1.9744702687403755</v>
      </c>
      <c r="AA119">
        <f t="shared" si="53"/>
        <v>-30.967663603251196</v>
      </c>
      <c r="AB119">
        <f t="shared" si="54"/>
        <v>-114.86060243700742</v>
      </c>
      <c r="AC119">
        <f t="shared" si="55"/>
        <v>-7.1676820819575662</v>
      </c>
      <c r="AD119">
        <f t="shared" si="56"/>
        <v>73.122811486604249</v>
      </c>
      <c r="AE119">
        <f t="shared" si="57"/>
        <v>30.970068184668964</v>
      </c>
      <c r="AF119">
        <f t="shared" si="58"/>
        <v>0.69444484099156578</v>
      </c>
      <c r="AG119">
        <f t="shared" si="59"/>
        <v>7.5183661804658808</v>
      </c>
      <c r="AH119">
        <v>703.55663684848491</v>
      </c>
      <c r="AI119">
        <v>693.40945454545488</v>
      </c>
      <c r="AJ119">
        <v>1.7001921212121009</v>
      </c>
      <c r="AK119">
        <v>66.64</v>
      </c>
      <c r="AL119">
        <f t="shared" si="60"/>
        <v>0.70221459417803167</v>
      </c>
      <c r="AM119">
        <v>31.7268373202226</v>
      </c>
      <c r="AN119">
        <v>32.008965934065948</v>
      </c>
      <c r="AO119">
        <v>3.1780587120948217E-5</v>
      </c>
      <c r="AP119">
        <v>87.468879537320859</v>
      </c>
      <c r="AQ119">
        <v>69</v>
      </c>
      <c r="AR119">
        <v>11</v>
      </c>
      <c r="AS119">
        <f t="shared" si="61"/>
        <v>1</v>
      </c>
      <c r="AT119">
        <f t="shared" si="62"/>
        <v>0</v>
      </c>
      <c r="AU119">
        <f t="shared" si="63"/>
        <v>47328.462558594256</v>
      </c>
      <c r="AV119">
        <f t="shared" si="64"/>
        <v>1200.0250000000001</v>
      </c>
      <c r="AW119">
        <f t="shared" si="65"/>
        <v>1025.9457510926532</v>
      </c>
      <c r="AX119">
        <f t="shared" si="66"/>
        <v>0.85493698139009866</v>
      </c>
      <c r="AY119">
        <f t="shared" si="67"/>
        <v>0.18842837408289029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1668449401.2874999</v>
      </c>
      <c r="BF119">
        <v>668.22775000000001</v>
      </c>
      <c r="BG119">
        <v>681.28250000000003</v>
      </c>
      <c r="BH119">
        <v>32.008699999999997</v>
      </c>
      <c r="BI119">
        <v>31.729524999999999</v>
      </c>
      <c r="BJ119">
        <v>664.45825000000002</v>
      </c>
      <c r="BK119">
        <v>31.82</v>
      </c>
      <c r="BL119">
        <v>650.1243750000001</v>
      </c>
      <c r="BM119">
        <v>101.098</v>
      </c>
      <c r="BN119">
        <v>0.1004184125</v>
      </c>
      <c r="BO119">
        <v>32.982512499999999</v>
      </c>
      <c r="BP119">
        <v>33.561487499999998</v>
      </c>
      <c r="BQ119">
        <v>999.9</v>
      </c>
      <c r="BR119">
        <v>0</v>
      </c>
      <c r="BS119">
        <v>0</v>
      </c>
      <c r="BT119">
        <v>9003.3587499999994</v>
      </c>
      <c r="BU119">
        <v>0</v>
      </c>
      <c r="BV119">
        <v>66.360775000000004</v>
      </c>
      <c r="BW119">
        <v>-13.05495</v>
      </c>
      <c r="BX119">
        <v>690.32412499999998</v>
      </c>
      <c r="BY119">
        <v>703.60799999999995</v>
      </c>
      <c r="BZ119">
        <v>0.27917825000000002</v>
      </c>
      <c r="CA119">
        <v>681.28250000000003</v>
      </c>
      <c r="CB119">
        <v>31.729524999999999</v>
      </c>
      <c r="CC119">
        <v>3.2360175</v>
      </c>
      <c r="CD119">
        <v>3.2077925</v>
      </c>
      <c r="CE119">
        <v>25.294912499999999</v>
      </c>
      <c r="CF119">
        <v>25.147725000000001</v>
      </c>
      <c r="CG119">
        <v>1200.0250000000001</v>
      </c>
      <c r="CH119">
        <v>0.50001812499999998</v>
      </c>
      <c r="CI119">
        <v>0.49998187500000002</v>
      </c>
      <c r="CJ119">
        <v>0</v>
      </c>
      <c r="CK119">
        <v>1342.8262500000001</v>
      </c>
      <c r="CL119">
        <v>4.9990899999999998</v>
      </c>
      <c r="CM119">
        <v>14951.6875</v>
      </c>
      <c r="CN119">
        <v>9558.1225000000013</v>
      </c>
      <c r="CO119">
        <v>42.530999999999999</v>
      </c>
      <c r="CP119">
        <v>44.311999999999998</v>
      </c>
      <c r="CQ119">
        <v>43.311999999999998</v>
      </c>
      <c r="CR119">
        <v>43.436999999999998</v>
      </c>
      <c r="CS119">
        <v>43.944875000000003</v>
      </c>
      <c r="CT119">
        <v>597.53375000000005</v>
      </c>
      <c r="CU119">
        <v>597.49125000000004</v>
      </c>
      <c r="CV119">
        <v>0</v>
      </c>
      <c r="CW119">
        <v>1668449403.5</v>
      </c>
      <c r="CX119">
        <v>0</v>
      </c>
      <c r="CY119">
        <v>1668448751</v>
      </c>
      <c r="CZ119" t="s">
        <v>356</v>
      </c>
      <c r="DA119">
        <v>1668448748.5</v>
      </c>
      <c r="DB119">
        <v>1668448751</v>
      </c>
      <c r="DC119">
        <v>3</v>
      </c>
      <c r="DD119">
        <v>-0.189</v>
      </c>
      <c r="DE119">
        <v>6.0000000000000001E-3</v>
      </c>
      <c r="DF119">
        <v>2.7440000000000002</v>
      </c>
      <c r="DG119">
        <v>0.182</v>
      </c>
      <c r="DH119">
        <v>410</v>
      </c>
      <c r="DI119">
        <v>31</v>
      </c>
      <c r="DJ119">
        <v>0.83</v>
      </c>
      <c r="DK119">
        <v>0.24</v>
      </c>
      <c r="DL119">
        <v>0.90377698172599963</v>
      </c>
      <c r="DM119">
        <v>3.4813005783646392E-2</v>
      </c>
      <c r="DN119">
        <v>64.036682795784387</v>
      </c>
      <c r="DO119">
        <v>1</v>
      </c>
      <c r="DP119">
        <v>-3.5505266592398547E-2</v>
      </c>
      <c r="DQ119">
        <v>1.1860992786628601E-3</v>
      </c>
      <c r="DR119">
        <v>1.686057978565086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2</v>
      </c>
      <c r="DY119">
        <v>2</v>
      </c>
      <c r="DZ119" t="s">
        <v>357</v>
      </c>
      <c r="EA119">
        <v>3.2963</v>
      </c>
      <c r="EB119">
        <v>2.6250900000000001</v>
      </c>
      <c r="EC119">
        <v>0.14250299999999999</v>
      </c>
      <c r="ED119">
        <v>0.14388699999999999</v>
      </c>
      <c r="EE119">
        <v>0.13347999999999999</v>
      </c>
      <c r="EF119">
        <v>0.13141600000000001</v>
      </c>
      <c r="EG119">
        <v>25918.6</v>
      </c>
      <c r="EH119">
        <v>26484.1</v>
      </c>
      <c r="EI119">
        <v>28123.599999999999</v>
      </c>
      <c r="EJ119">
        <v>29778.400000000001</v>
      </c>
      <c r="EK119">
        <v>33459.199999999997</v>
      </c>
      <c r="EL119">
        <v>35947.699999999997</v>
      </c>
      <c r="EM119">
        <v>39606.699999999997</v>
      </c>
      <c r="EN119">
        <v>42608.2</v>
      </c>
      <c r="EO119">
        <v>2.0997699999999999</v>
      </c>
      <c r="EP119">
        <v>2.1645799999999999</v>
      </c>
      <c r="EQ119">
        <v>0.13686000000000001</v>
      </c>
      <c r="ER119">
        <v>0</v>
      </c>
      <c r="ES119">
        <v>31.338999999999999</v>
      </c>
      <c r="ET119">
        <v>999.9</v>
      </c>
      <c r="EU119">
        <v>69.900000000000006</v>
      </c>
      <c r="EV119">
        <v>35.299999999999997</v>
      </c>
      <c r="EW119">
        <v>39.7059</v>
      </c>
      <c r="EX119">
        <v>57.034500000000001</v>
      </c>
      <c r="EY119">
        <v>-4.3549699999999998</v>
      </c>
      <c r="EZ119">
        <v>2</v>
      </c>
      <c r="FA119">
        <v>0.49095299999999997</v>
      </c>
      <c r="FB119">
        <v>0.41306900000000002</v>
      </c>
      <c r="FC119">
        <v>20.273199999999999</v>
      </c>
      <c r="FD119">
        <v>5.2175900000000004</v>
      </c>
      <c r="FE119">
        <v>12.004300000000001</v>
      </c>
      <c r="FF119">
        <v>4.9871999999999996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1.8656900000000001</v>
      </c>
      <c r="FM119">
        <v>1.8621000000000001</v>
      </c>
      <c r="FN119">
        <v>1.8641700000000001</v>
      </c>
      <c r="FO119">
        <v>1.86022</v>
      </c>
      <c r="FP119">
        <v>1.8609899999999999</v>
      </c>
      <c r="FQ119">
        <v>1.8601399999999999</v>
      </c>
      <c r="FR119">
        <v>1.86188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3.7839999999999998</v>
      </c>
      <c r="GH119">
        <v>0.18870000000000001</v>
      </c>
      <c r="GI119">
        <v>0.88714366665690214</v>
      </c>
      <c r="GJ119">
        <v>4.8896608494293911E-3</v>
      </c>
      <c r="GK119">
        <v>-7.8586513176592118E-7</v>
      </c>
      <c r="GL119">
        <v>-6.6906372272648557E-11</v>
      </c>
      <c r="GM119">
        <v>-0.1240552008387836</v>
      </c>
      <c r="GN119">
        <v>5.7626404307366264E-3</v>
      </c>
      <c r="GO119">
        <v>2.3938185246553831E-4</v>
      </c>
      <c r="GP119">
        <v>-3.5071084383927918E-6</v>
      </c>
      <c r="GQ119">
        <v>6</v>
      </c>
      <c r="GR119">
        <v>2073</v>
      </c>
      <c r="GS119">
        <v>4</v>
      </c>
      <c r="GT119">
        <v>35</v>
      </c>
      <c r="GU119">
        <v>10.9</v>
      </c>
      <c r="GV119">
        <v>10.9</v>
      </c>
      <c r="GW119">
        <v>2.0410200000000001</v>
      </c>
      <c r="GX119">
        <v>2.5500500000000001</v>
      </c>
      <c r="GY119">
        <v>2.04834</v>
      </c>
      <c r="GZ119">
        <v>2.6110799999999998</v>
      </c>
      <c r="HA119">
        <v>2.1972700000000001</v>
      </c>
      <c r="HB119">
        <v>2.32178</v>
      </c>
      <c r="HC119">
        <v>40.4255</v>
      </c>
      <c r="HD119">
        <v>14.132</v>
      </c>
      <c r="HE119">
        <v>18</v>
      </c>
      <c r="HF119">
        <v>609.25400000000002</v>
      </c>
      <c r="HG119">
        <v>732.21500000000003</v>
      </c>
      <c r="HH119">
        <v>31</v>
      </c>
      <c r="HI119">
        <v>33.514899999999997</v>
      </c>
      <c r="HJ119">
        <v>30</v>
      </c>
      <c r="HK119">
        <v>33.387999999999998</v>
      </c>
      <c r="HL119">
        <v>33.368499999999997</v>
      </c>
      <c r="HM119">
        <v>40.865099999999998</v>
      </c>
      <c r="HN119">
        <v>26.261900000000001</v>
      </c>
      <c r="HO119">
        <v>74.515000000000001</v>
      </c>
      <c r="HP119">
        <v>31</v>
      </c>
      <c r="HQ119">
        <v>698.495</v>
      </c>
      <c r="HR119">
        <v>31.727499999999999</v>
      </c>
      <c r="HS119">
        <v>98.966700000000003</v>
      </c>
      <c r="HT119">
        <v>98.762200000000007</v>
      </c>
    </row>
    <row r="120" spans="1:228" x14ac:dyDescent="0.2">
      <c r="A120">
        <v>105</v>
      </c>
      <c r="B120">
        <v>1668449408.0999999</v>
      </c>
      <c r="C120">
        <v>416</v>
      </c>
      <c r="D120" t="s">
        <v>567</v>
      </c>
      <c r="E120" t="s">
        <v>568</v>
      </c>
      <c r="F120">
        <v>4</v>
      </c>
      <c r="G120">
        <v>1668449405.8499999</v>
      </c>
      <c r="H120">
        <f t="shared" si="34"/>
        <v>6.9304670934945223E-4</v>
      </c>
      <c r="I120">
        <f t="shared" si="35"/>
        <v>0.69304670934945223</v>
      </c>
      <c r="J120">
        <f t="shared" si="36"/>
        <v>6.7764756090931773</v>
      </c>
      <c r="K120">
        <f t="shared" si="37"/>
        <v>675.83137499999998</v>
      </c>
      <c r="L120">
        <f t="shared" si="38"/>
        <v>341.39546210190002</v>
      </c>
      <c r="M120">
        <f t="shared" si="39"/>
        <v>34.550168090177742</v>
      </c>
      <c r="N120">
        <f t="shared" si="40"/>
        <v>68.396010489138817</v>
      </c>
      <c r="O120">
        <f t="shared" si="41"/>
        <v>3.4257458148209907E-2</v>
      </c>
      <c r="P120">
        <f t="shared" si="42"/>
        <v>3.6740291872246527</v>
      </c>
      <c r="Q120">
        <f t="shared" si="43"/>
        <v>3.4080987319076175E-2</v>
      </c>
      <c r="R120">
        <f t="shared" si="44"/>
        <v>2.1316396326500467E-2</v>
      </c>
      <c r="S120">
        <f t="shared" si="45"/>
        <v>226.11118423271972</v>
      </c>
      <c r="T120">
        <f t="shared" si="46"/>
        <v>33.909713950838579</v>
      </c>
      <c r="U120">
        <f t="shared" si="47"/>
        <v>33.554137500000003</v>
      </c>
      <c r="V120">
        <f t="shared" si="48"/>
        <v>5.2115560977553548</v>
      </c>
      <c r="W120">
        <f t="shared" si="49"/>
        <v>64.192383233327746</v>
      </c>
      <c r="X120">
        <f t="shared" si="50"/>
        <v>3.2394957632098826</v>
      </c>
      <c r="Y120">
        <f t="shared" si="51"/>
        <v>5.0465422843624603</v>
      </c>
      <c r="Z120">
        <f t="shared" si="52"/>
        <v>1.9720603345454721</v>
      </c>
      <c r="AA120">
        <f t="shared" si="53"/>
        <v>-30.563359882310845</v>
      </c>
      <c r="AB120">
        <f t="shared" si="54"/>
        <v>-113.64510755952563</v>
      </c>
      <c r="AC120">
        <f t="shared" si="55"/>
        <v>-7.1026671163368826</v>
      </c>
      <c r="AD120">
        <f t="shared" si="56"/>
        <v>74.800049674546386</v>
      </c>
      <c r="AE120">
        <f t="shared" si="57"/>
        <v>31.21493364465487</v>
      </c>
      <c r="AF120">
        <f t="shared" si="58"/>
        <v>0.68791251980787327</v>
      </c>
      <c r="AG120">
        <f t="shared" si="59"/>
        <v>6.7764756090931773</v>
      </c>
      <c r="AH120">
        <v>711.3798752138531</v>
      </c>
      <c r="AI120">
        <v>701.27478787878772</v>
      </c>
      <c r="AJ120">
        <v>1.767447359307218</v>
      </c>
      <c r="AK120">
        <v>66.64</v>
      </c>
      <c r="AL120">
        <f t="shared" si="60"/>
        <v>0.69304670934945223</v>
      </c>
      <c r="AM120">
        <v>31.731518712098769</v>
      </c>
      <c r="AN120">
        <v>32.010053846153859</v>
      </c>
      <c r="AO120">
        <v>2.417416753606912E-5</v>
      </c>
      <c r="AP120">
        <v>87.468879537320859</v>
      </c>
      <c r="AQ120">
        <v>69</v>
      </c>
      <c r="AR120">
        <v>11</v>
      </c>
      <c r="AS120">
        <f t="shared" si="61"/>
        <v>1</v>
      </c>
      <c r="AT120">
        <f t="shared" si="62"/>
        <v>0</v>
      </c>
      <c r="AU120">
        <f t="shared" si="63"/>
        <v>47225.421269922481</v>
      </c>
      <c r="AV120">
        <f t="shared" si="64"/>
        <v>1199.9925000000001</v>
      </c>
      <c r="AW120">
        <f t="shared" si="65"/>
        <v>1025.9172135920828</v>
      </c>
      <c r="AX120">
        <f t="shared" si="66"/>
        <v>0.85493635467895235</v>
      </c>
      <c r="AY120">
        <f t="shared" si="67"/>
        <v>0.18842716453037808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1668449405.8499999</v>
      </c>
      <c r="BF120">
        <v>675.83137499999998</v>
      </c>
      <c r="BG120">
        <v>688.99062500000002</v>
      </c>
      <c r="BH120">
        <v>32.009950000000003</v>
      </c>
      <c r="BI120">
        <v>31.733350000000002</v>
      </c>
      <c r="BJ120">
        <v>672.0335</v>
      </c>
      <c r="BK120">
        <v>31.821249999999999</v>
      </c>
      <c r="BL120">
        <v>650.00350000000003</v>
      </c>
      <c r="BM120">
        <v>101.10275</v>
      </c>
      <c r="BN120">
        <v>0.10002486250000001</v>
      </c>
      <c r="BO120">
        <v>32.980387499999999</v>
      </c>
      <c r="BP120">
        <v>33.554137500000003</v>
      </c>
      <c r="BQ120">
        <v>999.9</v>
      </c>
      <c r="BR120">
        <v>0</v>
      </c>
      <c r="BS120">
        <v>0</v>
      </c>
      <c r="BT120">
        <v>8982.9675000000007</v>
      </c>
      <c r="BU120">
        <v>0</v>
      </c>
      <c r="BV120">
        <v>66.342725000000002</v>
      </c>
      <c r="BW120">
        <v>-13.159387499999999</v>
      </c>
      <c r="BX120">
        <v>698.18012499999998</v>
      </c>
      <c r="BY120">
        <v>711.57112499999994</v>
      </c>
      <c r="BZ120">
        <v>0.27659462499999998</v>
      </c>
      <c r="CA120">
        <v>688.99062500000002</v>
      </c>
      <c r="CB120">
        <v>31.733350000000002</v>
      </c>
      <c r="CC120">
        <v>3.23629875</v>
      </c>
      <c r="CD120">
        <v>3.208336249999999</v>
      </c>
      <c r="CE120">
        <v>25.296387500000002</v>
      </c>
      <c r="CF120">
        <v>25.150575</v>
      </c>
      <c r="CG120">
        <v>1199.9925000000001</v>
      </c>
      <c r="CH120">
        <v>0.50003900000000001</v>
      </c>
      <c r="CI120">
        <v>0.49996099999999999</v>
      </c>
      <c r="CJ120">
        <v>0</v>
      </c>
      <c r="CK120">
        <v>1342.19625</v>
      </c>
      <c r="CL120">
        <v>4.9990899999999998</v>
      </c>
      <c r="CM120">
        <v>14946.6</v>
      </c>
      <c r="CN120">
        <v>9557.9449999999997</v>
      </c>
      <c r="CO120">
        <v>42.515500000000003</v>
      </c>
      <c r="CP120">
        <v>44.311999999999998</v>
      </c>
      <c r="CQ120">
        <v>43.311999999999998</v>
      </c>
      <c r="CR120">
        <v>43.436999999999998</v>
      </c>
      <c r="CS120">
        <v>43.936999999999998</v>
      </c>
      <c r="CT120">
        <v>597.54250000000002</v>
      </c>
      <c r="CU120">
        <v>597.45000000000005</v>
      </c>
      <c r="CV120">
        <v>0</v>
      </c>
      <c r="CW120">
        <v>1668449408.3</v>
      </c>
      <c r="CX120">
        <v>0</v>
      </c>
      <c r="CY120">
        <v>1668448751</v>
      </c>
      <c r="CZ120" t="s">
        <v>356</v>
      </c>
      <c r="DA120">
        <v>1668448748.5</v>
      </c>
      <c r="DB120">
        <v>1668448751</v>
      </c>
      <c r="DC120">
        <v>3</v>
      </c>
      <c r="DD120">
        <v>-0.189</v>
      </c>
      <c r="DE120">
        <v>6.0000000000000001E-3</v>
      </c>
      <c r="DF120">
        <v>2.7440000000000002</v>
      </c>
      <c r="DG120">
        <v>0.182</v>
      </c>
      <c r="DH120">
        <v>410</v>
      </c>
      <c r="DI120">
        <v>31</v>
      </c>
      <c r="DJ120">
        <v>0.83</v>
      </c>
      <c r="DK120">
        <v>0.24</v>
      </c>
      <c r="DL120">
        <v>0.90005771673443613</v>
      </c>
      <c r="DM120">
        <v>3.4737081998162132E-2</v>
      </c>
      <c r="DN120">
        <v>64.028607556275659</v>
      </c>
      <c r="DO120">
        <v>1</v>
      </c>
      <c r="DP120">
        <v>-3.5422384827793973E-2</v>
      </c>
      <c r="DQ120">
        <v>1.1868880631558611E-3</v>
      </c>
      <c r="DR120">
        <v>1.68584231645538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2</v>
      </c>
      <c r="DY120">
        <v>2</v>
      </c>
      <c r="DZ120" t="s">
        <v>357</v>
      </c>
      <c r="EA120">
        <v>3.2965</v>
      </c>
      <c r="EB120">
        <v>2.6252</v>
      </c>
      <c r="EC120">
        <v>0.14361599999999999</v>
      </c>
      <c r="ED120">
        <v>0.145006</v>
      </c>
      <c r="EE120">
        <v>0.13348299999999999</v>
      </c>
      <c r="EF120">
        <v>0.13143199999999999</v>
      </c>
      <c r="EG120">
        <v>25885</v>
      </c>
      <c r="EH120">
        <v>26449.5</v>
      </c>
      <c r="EI120">
        <v>28123.7</v>
      </c>
      <c r="EJ120">
        <v>29778.5</v>
      </c>
      <c r="EK120">
        <v>33458.9</v>
      </c>
      <c r="EL120">
        <v>35947.5</v>
      </c>
      <c r="EM120">
        <v>39606.400000000001</v>
      </c>
      <c r="EN120">
        <v>42608.6</v>
      </c>
      <c r="EO120">
        <v>2.09998</v>
      </c>
      <c r="EP120">
        <v>2.1645799999999999</v>
      </c>
      <c r="EQ120">
        <v>0.136323</v>
      </c>
      <c r="ER120">
        <v>0</v>
      </c>
      <c r="ES120">
        <v>31.338999999999999</v>
      </c>
      <c r="ET120">
        <v>999.9</v>
      </c>
      <c r="EU120">
        <v>69.900000000000006</v>
      </c>
      <c r="EV120">
        <v>35.299999999999997</v>
      </c>
      <c r="EW120">
        <v>39.704799999999999</v>
      </c>
      <c r="EX120">
        <v>57.274500000000003</v>
      </c>
      <c r="EY120">
        <v>-4.3589700000000002</v>
      </c>
      <c r="EZ120">
        <v>2</v>
      </c>
      <c r="FA120">
        <v>0.49099100000000001</v>
      </c>
      <c r="FB120">
        <v>0.41387499999999999</v>
      </c>
      <c r="FC120">
        <v>20.273399999999999</v>
      </c>
      <c r="FD120">
        <v>5.2178899999999997</v>
      </c>
      <c r="FE120">
        <v>12.004</v>
      </c>
      <c r="FF120">
        <v>4.9871999999999996</v>
      </c>
      <c r="FG120">
        <v>3.2847</v>
      </c>
      <c r="FH120">
        <v>9999</v>
      </c>
      <c r="FI120">
        <v>9999</v>
      </c>
      <c r="FJ120">
        <v>9999</v>
      </c>
      <c r="FK120">
        <v>999.9</v>
      </c>
      <c r="FL120">
        <v>1.8656900000000001</v>
      </c>
      <c r="FM120">
        <v>1.86212</v>
      </c>
      <c r="FN120">
        <v>1.8641700000000001</v>
      </c>
      <c r="FO120">
        <v>1.8602300000000001</v>
      </c>
      <c r="FP120">
        <v>1.8610199999999999</v>
      </c>
      <c r="FQ120">
        <v>1.86012</v>
      </c>
      <c r="FR120">
        <v>1.86188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3.8119999999999998</v>
      </c>
      <c r="GH120">
        <v>0.18870000000000001</v>
      </c>
      <c r="GI120">
        <v>0.88714366665690214</v>
      </c>
      <c r="GJ120">
        <v>4.8896608494293911E-3</v>
      </c>
      <c r="GK120">
        <v>-7.8586513176592118E-7</v>
      </c>
      <c r="GL120">
        <v>-6.6906372272648557E-11</v>
      </c>
      <c r="GM120">
        <v>-0.1240552008387836</v>
      </c>
      <c r="GN120">
        <v>5.7626404307366264E-3</v>
      </c>
      <c r="GO120">
        <v>2.3938185246553831E-4</v>
      </c>
      <c r="GP120">
        <v>-3.5071084383927918E-6</v>
      </c>
      <c r="GQ120">
        <v>6</v>
      </c>
      <c r="GR120">
        <v>2073</v>
      </c>
      <c r="GS120">
        <v>4</v>
      </c>
      <c r="GT120">
        <v>35</v>
      </c>
      <c r="GU120">
        <v>11</v>
      </c>
      <c r="GV120">
        <v>11</v>
      </c>
      <c r="GW120">
        <v>2.0581100000000001</v>
      </c>
      <c r="GX120">
        <v>2.5573700000000001</v>
      </c>
      <c r="GY120">
        <v>2.04834</v>
      </c>
      <c r="GZ120">
        <v>2.6110799999999998</v>
      </c>
      <c r="HA120">
        <v>2.1972700000000001</v>
      </c>
      <c r="HB120">
        <v>2.3339799999999999</v>
      </c>
      <c r="HC120">
        <v>40.4255</v>
      </c>
      <c r="HD120">
        <v>14.132</v>
      </c>
      <c r="HE120">
        <v>18</v>
      </c>
      <c r="HF120">
        <v>609.404</v>
      </c>
      <c r="HG120">
        <v>732.21500000000003</v>
      </c>
      <c r="HH120">
        <v>31.0002</v>
      </c>
      <c r="HI120">
        <v>33.513100000000001</v>
      </c>
      <c r="HJ120">
        <v>30</v>
      </c>
      <c r="HK120">
        <v>33.387999999999998</v>
      </c>
      <c r="HL120">
        <v>33.368499999999997</v>
      </c>
      <c r="HM120">
        <v>41.205399999999997</v>
      </c>
      <c r="HN120">
        <v>26.261900000000001</v>
      </c>
      <c r="HO120">
        <v>74.515000000000001</v>
      </c>
      <c r="HP120">
        <v>31</v>
      </c>
      <c r="HQ120">
        <v>705.27700000000004</v>
      </c>
      <c r="HR120">
        <v>31.727499999999999</v>
      </c>
      <c r="HS120">
        <v>98.966499999999996</v>
      </c>
      <c r="HT120">
        <v>98.763000000000005</v>
      </c>
    </row>
    <row r="121" spans="1:228" x14ac:dyDescent="0.2">
      <c r="A121">
        <v>106</v>
      </c>
      <c r="B121">
        <v>1668449411.5999999</v>
      </c>
      <c r="C121">
        <v>419.5</v>
      </c>
      <c r="D121" t="s">
        <v>569</v>
      </c>
      <c r="E121" t="s">
        <v>570</v>
      </c>
      <c r="F121">
        <v>4</v>
      </c>
      <c r="G121">
        <v>1668449409.2249999</v>
      </c>
      <c r="H121">
        <f t="shared" si="34"/>
        <v>6.836209698692792E-4</v>
      </c>
      <c r="I121">
        <f t="shared" si="35"/>
        <v>0.68362096986927923</v>
      </c>
      <c r="J121">
        <f t="shared" si="36"/>
        <v>7.3128249218340384</v>
      </c>
      <c r="K121">
        <f t="shared" si="37"/>
        <v>681.57224999999994</v>
      </c>
      <c r="L121">
        <f t="shared" si="38"/>
        <v>317.75197727527484</v>
      </c>
      <c r="M121">
        <f t="shared" si="39"/>
        <v>32.157307349156085</v>
      </c>
      <c r="N121">
        <f t="shared" si="40"/>
        <v>68.976843234301128</v>
      </c>
      <c r="O121">
        <f t="shared" si="41"/>
        <v>3.3809609519104403E-2</v>
      </c>
      <c r="P121">
        <f t="shared" si="42"/>
        <v>3.6752909061465311</v>
      </c>
      <c r="Q121">
        <f t="shared" si="43"/>
        <v>3.3637768739146603E-2</v>
      </c>
      <c r="R121">
        <f t="shared" si="44"/>
        <v>2.1038971696768074E-2</v>
      </c>
      <c r="S121">
        <f t="shared" si="45"/>
        <v>226.11138373269239</v>
      </c>
      <c r="T121">
        <f t="shared" si="46"/>
        <v>33.911414386952238</v>
      </c>
      <c r="U121">
        <f t="shared" si="47"/>
        <v>33.549937499999999</v>
      </c>
      <c r="V121">
        <f t="shared" si="48"/>
        <v>5.2103313070000485</v>
      </c>
      <c r="W121">
        <f t="shared" si="49"/>
        <v>64.191442511207114</v>
      </c>
      <c r="X121">
        <f t="shared" si="50"/>
        <v>3.2394528403888003</v>
      </c>
      <c r="Y121">
        <f t="shared" si="51"/>
        <v>5.0465493742771512</v>
      </c>
      <c r="Z121">
        <f t="shared" si="52"/>
        <v>1.9708784666112482</v>
      </c>
      <c r="AA121">
        <f t="shared" si="53"/>
        <v>-30.147684771235213</v>
      </c>
      <c r="AB121">
        <f t="shared" si="54"/>
        <v>-112.8469839147549</v>
      </c>
      <c r="AC121">
        <f t="shared" si="55"/>
        <v>-7.0502199974047182</v>
      </c>
      <c r="AD121">
        <f t="shared" si="56"/>
        <v>76.066495049297544</v>
      </c>
      <c r="AE121">
        <f t="shared" si="57"/>
        <v>31.213975131808215</v>
      </c>
      <c r="AF121">
        <f t="shared" si="58"/>
        <v>0.67824420600266</v>
      </c>
      <c r="AG121">
        <f t="shared" si="59"/>
        <v>7.3128249218340384</v>
      </c>
      <c r="AH121">
        <v>717.63834837748948</v>
      </c>
      <c r="AI121">
        <v>707.38626666666687</v>
      </c>
      <c r="AJ121">
        <v>1.747045714285562</v>
      </c>
      <c r="AK121">
        <v>66.64</v>
      </c>
      <c r="AL121">
        <f t="shared" si="60"/>
        <v>0.68362096986927923</v>
      </c>
      <c r="AM121">
        <v>31.735343226518239</v>
      </c>
      <c r="AN121">
        <v>32.010362637362647</v>
      </c>
      <c r="AO121">
        <v>-2.7164470811191539E-5</v>
      </c>
      <c r="AP121">
        <v>87.468879537320859</v>
      </c>
      <c r="AQ121">
        <v>69</v>
      </c>
      <c r="AR121">
        <v>11</v>
      </c>
      <c r="AS121">
        <f t="shared" si="61"/>
        <v>1</v>
      </c>
      <c r="AT121">
        <f t="shared" si="62"/>
        <v>0</v>
      </c>
      <c r="AU121">
        <f t="shared" si="63"/>
        <v>47247.967848359585</v>
      </c>
      <c r="AV121">
        <f t="shared" si="64"/>
        <v>1199.9937500000001</v>
      </c>
      <c r="AW121">
        <f t="shared" si="65"/>
        <v>1025.9182635920688</v>
      </c>
      <c r="AX121">
        <f t="shared" si="66"/>
        <v>0.85493633912015676</v>
      </c>
      <c r="AY121">
        <f t="shared" si="67"/>
        <v>0.18842713450190252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1668449409.2249999</v>
      </c>
      <c r="BF121">
        <v>681.57224999999994</v>
      </c>
      <c r="BG121">
        <v>694.73</v>
      </c>
      <c r="BH121">
        <v>32.009599999999999</v>
      </c>
      <c r="BI121">
        <v>31.736887500000002</v>
      </c>
      <c r="BJ121">
        <v>677.7528749999999</v>
      </c>
      <c r="BK121">
        <v>31.820900000000002</v>
      </c>
      <c r="BL121">
        <v>650.00375000000008</v>
      </c>
      <c r="BM121">
        <v>101.10250000000001</v>
      </c>
      <c r="BN121">
        <v>0.1000405</v>
      </c>
      <c r="BO121">
        <v>32.9804125</v>
      </c>
      <c r="BP121">
        <v>33.549937499999999</v>
      </c>
      <c r="BQ121">
        <v>999.9</v>
      </c>
      <c r="BR121">
        <v>0</v>
      </c>
      <c r="BS121">
        <v>0</v>
      </c>
      <c r="BT121">
        <v>8987.34375</v>
      </c>
      <c r="BU121">
        <v>0</v>
      </c>
      <c r="BV121">
        <v>66.247212500000003</v>
      </c>
      <c r="BW121">
        <v>-13.157825000000001</v>
      </c>
      <c r="BX121">
        <v>704.1105</v>
      </c>
      <c r="BY121">
        <v>717.50125000000003</v>
      </c>
      <c r="BZ121">
        <v>0.27270974999999997</v>
      </c>
      <c r="CA121">
        <v>694.73</v>
      </c>
      <c r="CB121">
        <v>31.736887500000002</v>
      </c>
      <c r="CC121">
        <v>3.2362525</v>
      </c>
      <c r="CD121">
        <v>3.2086812500000002</v>
      </c>
      <c r="CE121">
        <v>25.2961375</v>
      </c>
      <c r="CF121">
        <v>25.152374999999999</v>
      </c>
      <c r="CG121">
        <v>1199.9937500000001</v>
      </c>
      <c r="CH121">
        <v>0.5000389999999999</v>
      </c>
      <c r="CI121">
        <v>0.49996099999999999</v>
      </c>
      <c r="CJ121">
        <v>0</v>
      </c>
      <c r="CK121">
        <v>1341.7325000000001</v>
      </c>
      <c r="CL121">
        <v>4.9990899999999998</v>
      </c>
      <c r="CM121">
        <v>14943.174999999999</v>
      </c>
      <c r="CN121">
        <v>9557.94</v>
      </c>
      <c r="CO121">
        <v>42.5</v>
      </c>
      <c r="CP121">
        <v>44.311999999999998</v>
      </c>
      <c r="CQ121">
        <v>43.311999999999998</v>
      </c>
      <c r="CR121">
        <v>43.436999999999998</v>
      </c>
      <c r="CS121">
        <v>43.936999999999998</v>
      </c>
      <c r="CT121">
        <v>597.54375000000005</v>
      </c>
      <c r="CU121">
        <v>597.45000000000005</v>
      </c>
      <c r="CV121">
        <v>0</v>
      </c>
      <c r="CW121">
        <v>1668449411.9000001</v>
      </c>
      <c r="CX121">
        <v>0</v>
      </c>
      <c r="CY121">
        <v>1668448751</v>
      </c>
      <c r="CZ121" t="s">
        <v>356</v>
      </c>
      <c r="DA121">
        <v>1668448748.5</v>
      </c>
      <c r="DB121">
        <v>1668448751</v>
      </c>
      <c r="DC121">
        <v>3</v>
      </c>
      <c r="DD121">
        <v>-0.189</v>
      </c>
      <c r="DE121">
        <v>6.0000000000000001E-3</v>
      </c>
      <c r="DF121">
        <v>2.7440000000000002</v>
      </c>
      <c r="DG121">
        <v>0.182</v>
      </c>
      <c r="DH121">
        <v>410</v>
      </c>
      <c r="DI121">
        <v>31</v>
      </c>
      <c r="DJ121">
        <v>0.83</v>
      </c>
      <c r="DK121">
        <v>0.24</v>
      </c>
      <c r="DL121">
        <v>0.89631842032818787</v>
      </c>
      <c r="DM121">
        <v>3.4660864304347977E-2</v>
      </c>
      <c r="DN121">
        <v>64.020540201889844</v>
      </c>
      <c r="DO121">
        <v>1</v>
      </c>
      <c r="DP121">
        <v>-3.5340769213197121E-2</v>
      </c>
      <c r="DQ121">
        <v>1.187656148711328E-3</v>
      </c>
      <c r="DR121">
        <v>1.6856265119474261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2</v>
      </c>
      <c r="DY121">
        <v>2</v>
      </c>
      <c r="DZ121" t="s">
        <v>357</v>
      </c>
      <c r="EA121">
        <v>3.29616</v>
      </c>
      <c r="EB121">
        <v>2.62486</v>
      </c>
      <c r="EC121">
        <v>0.14447399999999999</v>
      </c>
      <c r="ED121">
        <v>0.14580000000000001</v>
      </c>
      <c r="EE121">
        <v>0.133493</v>
      </c>
      <c r="EF121">
        <v>0.131434</v>
      </c>
      <c r="EG121">
        <v>25858.7</v>
      </c>
      <c r="EH121">
        <v>26424.7</v>
      </c>
      <c r="EI121">
        <v>28123.3</v>
      </c>
      <c r="EJ121">
        <v>29778.3</v>
      </c>
      <c r="EK121">
        <v>33458.300000000003</v>
      </c>
      <c r="EL121">
        <v>35947.1</v>
      </c>
      <c r="EM121">
        <v>39606</v>
      </c>
      <c r="EN121">
        <v>42608.2</v>
      </c>
      <c r="EO121">
        <v>2.09985</v>
      </c>
      <c r="EP121">
        <v>2.1648800000000001</v>
      </c>
      <c r="EQ121">
        <v>0.13666200000000001</v>
      </c>
      <c r="ER121">
        <v>0</v>
      </c>
      <c r="ES121">
        <v>31.338999999999999</v>
      </c>
      <c r="ET121">
        <v>999.9</v>
      </c>
      <c r="EU121">
        <v>69.900000000000006</v>
      </c>
      <c r="EV121">
        <v>35.299999999999997</v>
      </c>
      <c r="EW121">
        <v>39.703200000000002</v>
      </c>
      <c r="EX121">
        <v>56.194499999999998</v>
      </c>
      <c r="EY121">
        <v>-4.4351000000000003</v>
      </c>
      <c r="EZ121">
        <v>2</v>
      </c>
      <c r="FA121">
        <v>0.49104399999999998</v>
      </c>
      <c r="FB121">
        <v>0.41581400000000002</v>
      </c>
      <c r="FC121">
        <v>20.273</v>
      </c>
      <c r="FD121">
        <v>5.2163899999999996</v>
      </c>
      <c r="FE121">
        <v>12.004099999999999</v>
      </c>
      <c r="FF121">
        <v>4.98665</v>
      </c>
      <c r="FG121">
        <v>3.2841800000000001</v>
      </c>
      <c r="FH121">
        <v>9999</v>
      </c>
      <c r="FI121">
        <v>9999</v>
      </c>
      <c r="FJ121">
        <v>9999</v>
      </c>
      <c r="FK121">
        <v>999.9</v>
      </c>
      <c r="FL121">
        <v>1.8656900000000001</v>
      </c>
      <c r="FM121">
        <v>1.8621099999999999</v>
      </c>
      <c r="FN121">
        <v>1.8641700000000001</v>
      </c>
      <c r="FO121">
        <v>1.8602399999999999</v>
      </c>
      <c r="FP121">
        <v>1.8609899999999999</v>
      </c>
      <c r="FQ121">
        <v>1.86012</v>
      </c>
      <c r="FR121">
        <v>1.86188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3.8340000000000001</v>
      </c>
      <c r="GH121">
        <v>0.18870000000000001</v>
      </c>
      <c r="GI121">
        <v>0.88714366665690214</v>
      </c>
      <c r="GJ121">
        <v>4.8896608494293911E-3</v>
      </c>
      <c r="GK121">
        <v>-7.8586513176592118E-7</v>
      </c>
      <c r="GL121">
        <v>-6.6906372272648557E-11</v>
      </c>
      <c r="GM121">
        <v>-0.1240552008387836</v>
      </c>
      <c r="GN121">
        <v>5.7626404307366264E-3</v>
      </c>
      <c r="GO121">
        <v>2.3938185246553831E-4</v>
      </c>
      <c r="GP121">
        <v>-3.5071084383927918E-6</v>
      </c>
      <c r="GQ121">
        <v>6</v>
      </c>
      <c r="GR121">
        <v>2073</v>
      </c>
      <c r="GS121">
        <v>4</v>
      </c>
      <c r="GT121">
        <v>35</v>
      </c>
      <c r="GU121">
        <v>11.1</v>
      </c>
      <c r="GV121">
        <v>11</v>
      </c>
      <c r="GW121">
        <v>2.0727500000000001</v>
      </c>
      <c r="GX121">
        <v>2.5488300000000002</v>
      </c>
      <c r="GY121">
        <v>2.04834</v>
      </c>
      <c r="GZ121">
        <v>2.6110799999999998</v>
      </c>
      <c r="HA121">
        <v>2.1972700000000001</v>
      </c>
      <c r="HB121">
        <v>2.3315399999999999</v>
      </c>
      <c r="HC121">
        <v>40.4255</v>
      </c>
      <c r="HD121">
        <v>14.1408</v>
      </c>
      <c r="HE121">
        <v>18</v>
      </c>
      <c r="HF121">
        <v>609.30999999999995</v>
      </c>
      <c r="HG121">
        <v>732.5</v>
      </c>
      <c r="HH121">
        <v>31.000399999999999</v>
      </c>
      <c r="HI121">
        <v>33.511899999999997</v>
      </c>
      <c r="HJ121">
        <v>30.0001</v>
      </c>
      <c r="HK121">
        <v>33.387999999999998</v>
      </c>
      <c r="HL121">
        <v>33.368499999999997</v>
      </c>
      <c r="HM121">
        <v>41.503</v>
      </c>
      <c r="HN121">
        <v>26.261900000000001</v>
      </c>
      <c r="HO121">
        <v>74.142499999999998</v>
      </c>
      <c r="HP121">
        <v>31</v>
      </c>
      <c r="HQ121">
        <v>712.05700000000002</v>
      </c>
      <c r="HR121">
        <v>31.727499999999999</v>
      </c>
      <c r="HS121">
        <v>98.965400000000002</v>
      </c>
      <c r="HT121">
        <v>98.762</v>
      </c>
    </row>
    <row r="122" spans="1:228" x14ac:dyDescent="0.2">
      <c r="A122">
        <v>107</v>
      </c>
      <c r="B122">
        <v>1668449415.5999999</v>
      </c>
      <c r="C122">
        <v>423.5</v>
      </c>
      <c r="D122" t="s">
        <v>571</v>
      </c>
      <c r="E122" t="s">
        <v>572</v>
      </c>
      <c r="F122">
        <v>4</v>
      </c>
      <c r="G122">
        <v>1668449413.5999999</v>
      </c>
      <c r="H122">
        <f t="shared" si="34"/>
        <v>6.8476852237788128E-4</v>
      </c>
      <c r="I122">
        <f t="shared" si="35"/>
        <v>0.68476852237788133</v>
      </c>
      <c r="J122">
        <f t="shared" si="36"/>
        <v>7.4443966880336596</v>
      </c>
      <c r="K122">
        <f t="shared" si="37"/>
        <v>688.85771428571422</v>
      </c>
      <c r="L122">
        <f t="shared" si="38"/>
        <v>318.7085404511248</v>
      </c>
      <c r="M122">
        <f t="shared" si="39"/>
        <v>32.254162334445361</v>
      </c>
      <c r="N122">
        <f t="shared" si="40"/>
        <v>69.71425525797514</v>
      </c>
      <c r="O122">
        <f t="shared" si="41"/>
        <v>3.381714465519442E-2</v>
      </c>
      <c r="P122">
        <f t="shared" si="42"/>
        <v>3.6845748622562859</v>
      </c>
      <c r="Q122">
        <f t="shared" si="43"/>
        <v>3.3645658286206297E-2</v>
      </c>
      <c r="R122">
        <f t="shared" si="44"/>
        <v>2.1043871137320216E-2</v>
      </c>
      <c r="S122">
        <f t="shared" si="45"/>
        <v>226.11695619307656</v>
      </c>
      <c r="T122">
        <f t="shared" si="46"/>
        <v>33.909879390376545</v>
      </c>
      <c r="U122">
        <f t="shared" si="47"/>
        <v>33.560685714285711</v>
      </c>
      <c r="V122">
        <f t="shared" si="48"/>
        <v>5.2134661669490114</v>
      </c>
      <c r="W122">
        <f t="shared" si="49"/>
        <v>64.19461102856647</v>
      </c>
      <c r="X122">
        <f t="shared" si="50"/>
        <v>3.2397743174684042</v>
      </c>
      <c r="Y122">
        <f t="shared" si="51"/>
        <v>5.0468010718636664</v>
      </c>
      <c r="Z122">
        <f t="shared" si="52"/>
        <v>1.9736918494806073</v>
      </c>
      <c r="AA122">
        <f t="shared" si="53"/>
        <v>-30.198291836864563</v>
      </c>
      <c r="AB122">
        <f t="shared" si="54"/>
        <v>-115.09080055062745</v>
      </c>
      <c r="AC122">
        <f t="shared" si="55"/>
        <v>-7.172695953386639</v>
      </c>
      <c r="AD122">
        <f t="shared" si="56"/>
        <v>73.655167852197906</v>
      </c>
      <c r="AE122">
        <f t="shared" si="57"/>
        <v>30.696570394736206</v>
      </c>
      <c r="AF122">
        <f t="shared" si="58"/>
        <v>0.71078678840698695</v>
      </c>
      <c r="AG122">
        <f t="shared" si="59"/>
        <v>7.4443966880336596</v>
      </c>
      <c r="AH122">
        <v>724.17740076190501</v>
      </c>
      <c r="AI122">
        <v>714.14976969696954</v>
      </c>
      <c r="AJ122">
        <v>1.6779264935063829</v>
      </c>
      <c r="AK122">
        <v>66.64</v>
      </c>
      <c r="AL122">
        <f t="shared" si="60"/>
        <v>0.68476852237788133</v>
      </c>
      <c r="AM122">
        <v>31.73767959908924</v>
      </c>
      <c r="AN122">
        <v>32.012721978021993</v>
      </c>
      <c r="AO122">
        <v>5.7935629466437233E-5</v>
      </c>
      <c r="AP122">
        <v>87.468879537320859</v>
      </c>
      <c r="AQ122">
        <v>69</v>
      </c>
      <c r="AR122">
        <v>11</v>
      </c>
      <c r="AS122">
        <f t="shared" si="61"/>
        <v>1</v>
      </c>
      <c r="AT122">
        <f t="shared" si="62"/>
        <v>0</v>
      </c>
      <c r="AU122">
        <f t="shared" si="63"/>
        <v>47413.813650561984</v>
      </c>
      <c r="AV122">
        <f t="shared" si="64"/>
        <v>1200.012857142857</v>
      </c>
      <c r="AW122">
        <f t="shared" si="65"/>
        <v>1025.9356208254283</v>
      </c>
      <c r="AX122">
        <f t="shared" si="66"/>
        <v>0.85493719064652862</v>
      </c>
      <c r="AY122">
        <f t="shared" si="67"/>
        <v>0.18842877794780011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1668449413.5999999</v>
      </c>
      <c r="BF122">
        <v>688.85771428571422</v>
      </c>
      <c r="BG122">
        <v>701.81271428571415</v>
      </c>
      <c r="BH122">
        <v>32.012728571428568</v>
      </c>
      <c r="BI122">
        <v>31.72691428571428</v>
      </c>
      <c r="BJ122">
        <v>685.01128571428569</v>
      </c>
      <c r="BK122">
        <v>31.823985714285719</v>
      </c>
      <c r="BL122">
        <v>649.9632857142858</v>
      </c>
      <c r="BM122">
        <v>101.1028571428571</v>
      </c>
      <c r="BN122">
        <v>9.9835099999999982E-2</v>
      </c>
      <c r="BO122">
        <v>32.981299999999997</v>
      </c>
      <c r="BP122">
        <v>33.560685714285711</v>
      </c>
      <c r="BQ122">
        <v>999.89999999999986</v>
      </c>
      <c r="BR122">
        <v>0</v>
      </c>
      <c r="BS122">
        <v>0</v>
      </c>
      <c r="BT122">
        <v>9019.3742857142861</v>
      </c>
      <c r="BU122">
        <v>0</v>
      </c>
      <c r="BV122">
        <v>66.203742857142842</v>
      </c>
      <c r="BW122">
        <v>-12.955057142857139</v>
      </c>
      <c r="BX122">
        <v>711.63914285714293</v>
      </c>
      <c r="BY122">
        <v>724.80842857142852</v>
      </c>
      <c r="BZ122">
        <v>0.28580357142857149</v>
      </c>
      <c r="CA122">
        <v>701.81271428571415</v>
      </c>
      <c r="CB122">
        <v>31.72691428571428</v>
      </c>
      <c r="CC122">
        <v>3.2365785714285709</v>
      </c>
      <c r="CD122">
        <v>3.2076828571428568</v>
      </c>
      <c r="CE122">
        <v>25.297842857142861</v>
      </c>
      <c r="CF122">
        <v>25.147185714285719</v>
      </c>
      <c r="CG122">
        <v>1200.012857142857</v>
      </c>
      <c r="CH122">
        <v>0.50001099999999998</v>
      </c>
      <c r="CI122">
        <v>0.49998900000000007</v>
      </c>
      <c r="CJ122">
        <v>0</v>
      </c>
      <c r="CK122">
        <v>1341.5471428571429</v>
      </c>
      <c r="CL122">
        <v>4.9990899999999998</v>
      </c>
      <c r="CM122">
        <v>14938.54285714286</v>
      </c>
      <c r="CN122">
        <v>9557.988571428572</v>
      </c>
      <c r="CO122">
        <v>42.526571428571437</v>
      </c>
      <c r="CP122">
        <v>44.303142857142859</v>
      </c>
      <c r="CQ122">
        <v>43.311999999999998</v>
      </c>
      <c r="CR122">
        <v>43.436999999999998</v>
      </c>
      <c r="CS122">
        <v>43.936999999999998</v>
      </c>
      <c r="CT122">
        <v>597.5200000000001</v>
      </c>
      <c r="CU122">
        <v>597.49428571428575</v>
      </c>
      <c r="CV122">
        <v>0</v>
      </c>
      <c r="CW122">
        <v>1668449415.5</v>
      </c>
      <c r="CX122">
        <v>0</v>
      </c>
      <c r="CY122">
        <v>1668448751</v>
      </c>
      <c r="CZ122" t="s">
        <v>356</v>
      </c>
      <c r="DA122">
        <v>1668448748.5</v>
      </c>
      <c r="DB122">
        <v>1668448751</v>
      </c>
      <c r="DC122">
        <v>3</v>
      </c>
      <c r="DD122">
        <v>-0.189</v>
      </c>
      <c r="DE122">
        <v>6.0000000000000001E-3</v>
      </c>
      <c r="DF122">
        <v>2.7440000000000002</v>
      </c>
      <c r="DG122">
        <v>0.182</v>
      </c>
      <c r="DH122">
        <v>410</v>
      </c>
      <c r="DI122">
        <v>31</v>
      </c>
      <c r="DJ122">
        <v>0.83</v>
      </c>
      <c r="DK122">
        <v>0.24</v>
      </c>
      <c r="DL122">
        <v>0.89107793302851768</v>
      </c>
      <c r="DM122">
        <v>3.4553664396999473E-2</v>
      </c>
      <c r="DN122">
        <v>64.00899930968059</v>
      </c>
      <c r="DO122">
        <v>1</v>
      </c>
      <c r="DP122">
        <v>-3.5220693808804833E-2</v>
      </c>
      <c r="DQ122">
        <v>1.188808983330748E-3</v>
      </c>
      <c r="DR122">
        <v>1.6853190290774771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2</v>
      </c>
      <c r="DY122">
        <v>2</v>
      </c>
      <c r="DZ122" t="s">
        <v>357</v>
      </c>
      <c r="EA122">
        <v>3.2964000000000002</v>
      </c>
      <c r="EB122">
        <v>2.6254200000000001</v>
      </c>
      <c r="EC122">
        <v>0.14542099999999999</v>
      </c>
      <c r="ED122">
        <v>0.14676900000000001</v>
      </c>
      <c r="EE122">
        <v>0.133493</v>
      </c>
      <c r="EF122">
        <v>0.13137699999999999</v>
      </c>
      <c r="EG122">
        <v>25830.1</v>
      </c>
      <c r="EH122">
        <v>26394.799999999999</v>
      </c>
      <c r="EI122">
        <v>28123.4</v>
      </c>
      <c r="EJ122">
        <v>29778.5</v>
      </c>
      <c r="EK122">
        <v>33458.699999999997</v>
      </c>
      <c r="EL122">
        <v>35949.599999999999</v>
      </c>
      <c r="EM122">
        <v>39606.5</v>
      </c>
      <c r="EN122">
        <v>42608.3</v>
      </c>
      <c r="EO122">
        <v>2.0996700000000001</v>
      </c>
      <c r="EP122">
        <v>2.1645799999999999</v>
      </c>
      <c r="EQ122">
        <v>0.137188</v>
      </c>
      <c r="ER122">
        <v>0</v>
      </c>
      <c r="ES122">
        <v>31.338999999999999</v>
      </c>
      <c r="ET122">
        <v>999.9</v>
      </c>
      <c r="EU122">
        <v>69.900000000000006</v>
      </c>
      <c r="EV122">
        <v>35.299999999999997</v>
      </c>
      <c r="EW122">
        <v>39.7042</v>
      </c>
      <c r="EX122">
        <v>56.494500000000002</v>
      </c>
      <c r="EY122">
        <v>-4.4390999999999998</v>
      </c>
      <c r="EZ122">
        <v>2</v>
      </c>
      <c r="FA122">
        <v>0.49095299999999997</v>
      </c>
      <c r="FB122">
        <v>0.41832000000000003</v>
      </c>
      <c r="FC122">
        <v>20.273099999999999</v>
      </c>
      <c r="FD122">
        <v>5.2171399999999997</v>
      </c>
      <c r="FE122">
        <v>12.004</v>
      </c>
      <c r="FF122">
        <v>4.9871999999999996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1.8656900000000001</v>
      </c>
      <c r="FM122">
        <v>1.8621099999999999</v>
      </c>
      <c r="FN122">
        <v>1.8641700000000001</v>
      </c>
      <c r="FO122">
        <v>1.86026</v>
      </c>
      <c r="FP122">
        <v>1.8610100000000001</v>
      </c>
      <c r="FQ122">
        <v>1.8601099999999999</v>
      </c>
      <c r="FR122">
        <v>1.8618699999999999</v>
      </c>
      <c r="FS122">
        <v>1.8583799999999999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3.8580000000000001</v>
      </c>
      <c r="GH122">
        <v>0.1888</v>
      </c>
      <c r="GI122">
        <v>0.88714366665690214</v>
      </c>
      <c r="GJ122">
        <v>4.8896608494293911E-3</v>
      </c>
      <c r="GK122">
        <v>-7.8586513176592118E-7</v>
      </c>
      <c r="GL122">
        <v>-6.6906372272648557E-11</v>
      </c>
      <c r="GM122">
        <v>-0.1240552008387836</v>
      </c>
      <c r="GN122">
        <v>5.7626404307366264E-3</v>
      </c>
      <c r="GO122">
        <v>2.3938185246553831E-4</v>
      </c>
      <c r="GP122">
        <v>-3.5071084383927918E-6</v>
      </c>
      <c r="GQ122">
        <v>6</v>
      </c>
      <c r="GR122">
        <v>2073</v>
      </c>
      <c r="GS122">
        <v>4</v>
      </c>
      <c r="GT122">
        <v>35</v>
      </c>
      <c r="GU122">
        <v>11.1</v>
      </c>
      <c r="GV122">
        <v>11.1</v>
      </c>
      <c r="GW122">
        <v>2.0886200000000001</v>
      </c>
      <c r="GX122">
        <v>2.5561500000000001</v>
      </c>
      <c r="GY122">
        <v>2.04834</v>
      </c>
      <c r="GZ122">
        <v>2.6110799999999998</v>
      </c>
      <c r="HA122">
        <v>2.1972700000000001</v>
      </c>
      <c r="HB122">
        <v>2.3303199999999999</v>
      </c>
      <c r="HC122">
        <v>40.4255</v>
      </c>
      <c r="HD122">
        <v>14.132</v>
      </c>
      <c r="HE122">
        <v>18</v>
      </c>
      <c r="HF122">
        <v>609.17899999999997</v>
      </c>
      <c r="HG122">
        <v>732.21600000000001</v>
      </c>
      <c r="HH122">
        <v>31.000599999999999</v>
      </c>
      <c r="HI122">
        <v>33.511899999999997</v>
      </c>
      <c r="HJ122">
        <v>30</v>
      </c>
      <c r="HK122">
        <v>33.387999999999998</v>
      </c>
      <c r="HL122">
        <v>33.368499999999997</v>
      </c>
      <c r="HM122">
        <v>41.825299999999999</v>
      </c>
      <c r="HN122">
        <v>26.261900000000001</v>
      </c>
      <c r="HO122">
        <v>74.142499999999998</v>
      </c>
      <c r="HP122">
        <v>31</v>
      </c>
      <c r="HQ122">
        <v>718.80600000000004</v>
      </c>
      <c r="HR122">
        <v>31.727499999999999</v>
      </c>
      <c r="HS122">
        <v>98.966200000000001</v>
      </c>
      <c r="HT122">
        <v>98.762500000000003</v>
      </c>
    </row>
    <row r="123" spans="1:228" x14ac:dyDescent="0.2">
      <c r="A123">
        <v>108</v>
      </c>
      <c r="B123">
        <v>1668449420.0999999</v>
      </c>
      <c r="C123">
        <v>428</v>
      </c>
      <c r="D123" t="s">
        <v>573</v>
      </c>
      <c r="E123" t="s">
        <v>574</v>
      </c>
      <c r="F123">
        <v>4</v>
      </c>
      <c r="G123">
        <v>1668449417.8499999</v>
      </c>
      <c r="H123">
        <f t="shared" si="34"/>
        <v>7.2702714612143103E-4</v>
      </c>
      <c r="I123">
        <f t="shared" si="35"/>
        <v>0.72702714612143104</v>
      </c>
      <c r="J123">
        <f t="shared" si="36"/>
        <v>7.2676440067850772</v>
      </c>
      <c r="K123">
        <f t="shared" si="37"/>
        <v>695.8276249999999</v>
      </c>
      <c r="L123">
        <f t="shared" si="38"/>
        <v>353.54995182132421</v>
      </c>
      <c r="M123">
        <f t="shared" si="39"/>
        <v>35.780021010739894</v>
      </c>
      <c r="N123">
        <f t="shared" si="40"/>
        <v>70.419263003988334</v>
      </c>
      <c r="O123">
        <f t="shared" si="41"/>
        <v>3.5922050995795242E-2</v>
      </c>
      <c r="P123">
        <f t="shared" si="42"/>
        <v>3.6841137040043881</v>
      </c>
      <c r="Q123">
        <f t="shared" si="43"/>
        <v>3.5728594155769601E-2</v>
      </c>
      <c r="R123">
        <f t="shared" si="44"/>
        <v>2.2347665648738382E-2</v>
      </c>
      <c r="S123">
        <f t="shared" si="45"/>
        <v>226.12220210964475</v>
      </c>
      <c r="T123">
        <f t="shared" si="46"/>
        <v>33.903053884597064</v>
      </c>
      <c r="U123">
        <f t="shared" si="47"/>
        <v>33.558774999999997</v>
      </c>
      <c r="V123">
        <f t="shared" si="48"/>
        <v>5.2129087617916285</v>
      </c>
      <c r="W123">
        <f t="shared" si="49"/>
        <v>64.184073003163078</v>
      </c>
      <c r="X123">
        <f t="shared" si="50"/>
        <v>3.2395838096561027</v>
      </c>
      <c r="Y123">
        <f t="shared" si="51"/>
        <v>5.0473328632423371</v>
      </c>
      <c r="Z123">
        <f t="shared" si="52"/>
        <v>1.9733249521355258</v>
      </c>
      <c r="AA123">
        <f t="shared" si="53"/>
        <v>-32.061897143955107</v>
      </c>
      <c r="AB123">
        <f t="shared" si="54"/>
        <v>-114.3244851187187</v>
      </c>
      <c r="AC123">
        <f t="shared" si="55"/>
        <v>-7.1258281291797037</v>
      </c>
      <c r="AD123">
        <f t="shared" si="56"/>
        <v>72.609991717791232</v>
      </c>
      <c r="AE123">
        <f t="shared" si="57"/>
        <v>31.347082016194779</v>
      </c>
      <c r="AF123">
        <f t="shared" si="58"/>
        <v>0.73214880682948258</v>
      </c>
      <c r="AG123">
        <f t="shared" si="59"/>
        <v>7.2676440067850772</v>
      </c>
      <c r="AH123">
        <v>732.12226111861492</v>
      </c>
      <c r="AI123">
        <v>721.89344848484836</v>
      </c>
      <c r="AJ123">
        <v>1.746006753246695</v>
      </c>
      <c r="AK123">
        <v>66.64</v>
      </c>
      <c r="AL123">
        <f t="shared" si="60"/>
        <v>0.72702714612143104</v>
      </c>
      <c r="AM123">
        <v>31.71580809313016</v>
      </c>
      <c r="AN123">
        <v>32.008008791208802</v>
      </c>
      <c r="AO123">
        <v>2.6333364207854939E-5</v>
      </c>
      <c r="AP123">
        <v>87.468879537320859</v>
      </c>
      <c r="AQ123">
        <v>70</v>
      </c>
      <c r="AR123">
        <v>11</v>
      </c>
      <c r="AS123">
        <f t="shared" si="61"/>
        <v>1</v>
      </c>
      <c r="AT123">
        <f t="shared" si="62"/>
        <v>0</v>
      </c>
      <c r="AU123">
        <f t="shared" si="63"/>
        <v>47405.274282528924</v>
      </c>
      <c r="AV123">
        <f t="shared" si="64"/>
        <v>1200.0374999999999</v>
      </c>
      <c r="AW123">
        <f t="shared" si="65"/>
        <v>1025.95700109308</v>
      </c>
      <c r="AX123">
        <f t="shared" si="66"/>
        <v>0.85493745078222982</v>
      </c>
      <c r="AY123">
        <f t="shared" si="67"/>
        <v>0.18842928000970366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1668449417.8499999</v>
      </c>
      <c r="BF123">
        <v>695.8276249999999</v>
      </c>
      <c r="BG123">
        <v>709.06087500000001</v>
      </c>
      <c r="BH123">
        <v>32.011012499999993</v>
      </c>
      <c r="BI123">
        <v>31.7166125</v>
      </c>
      <c r="BJ123">
        <v>691.95562500000005</v>
      </c>
      <c r="BK123">
        <v>31.822287500000002</v>
      </c>
      <c r="BL123">
        <v>649.97362499999986</v>
      </c>
      <c r="BM123">
        <v>101.10250000000001</v>
      </c>
      <c r="BN123">
        <v>9.9666274999999999E-2</v>
      </c>
      <c r="BO123">
        <v>32.983175000000003</v>
      </c>
      <c r="BP123">
        <v>33.558774999999997</v>
      </c>
      <c r="BQ123">
        <v>999.9</v>
      </c>
      <c r="BR123">
        <v>0</v>
      </c>
      <c r="BS123">
        <v>0</v>
      </c>
      <c r="BT123">
        <v>9017.8125</v>
      </c>
      <c r="BU123">
        <v>0</v>
      </c>
      <c r="BV123">
        <v>66.120125000000002</v>
      </c>
      <c r="BW123">
        <v>-13.233174999999999</v>
      </c>
      <c r="BX123">
        <v>718.83837500000004</v>
      </c>
      <c r="BY123">
        <v>732.28662499999996</v>
      </c>
      <c r="BZ123">
        <v>0.29438900000000001</v>
      </c>
      <c r="CA123">
        <v>709.06087500000001</v>
      </c>
      <c r="CB123">
        <v>31.7166125</v>
      </c>
      <c r="CC123">
        <v>3.23639375</v>
      </c>
      <c r="CD123">
        <v>3.20663125</v>
      </c>
      <c r="CE123">
        <v>25.296875</v>
      </c>
      <c r="CF123">
        <v>25.141649999999998</v>
      </c>
      <c r="CG123">
        <v>1200.0374999999999</v>
      </c>
      <c r="CH123">
        <v>0.50000074999999999</v>
      </c>
      <c r="CI123">
        <v>0.49999925000000001</v>
      </c>
      <c r="CJ123">
        <v>0</v>
      </c>
      <c r="CK123">
        <v>1341.0337500000001</v>
      </c>
      <c r="CL123">
        <v>4.9990899999999998</v>
      </c>
      <c r="CM123">
        <v>14934.525</v>
      </c>
      <c r="CN123">
        <v>9558.1500000000015</v>
      </c>
      <c r="CO123">
        <v>42.530999999999999</v>
      </c>
      <c r="CP123">
        <v>44.296499999999988</v>
      </c>
      <c r="CQ123">
        <v>43.280999999999999</v>
      </c>
      <c r="CR123">
        <v>43.436999999999998</v>
      </c>
      <c r="CS123">
        <v>43.936999999999998</v>
      </c>
      <c r="CT123">
        <v>597.52125000000001</v>
      </c>
      <c r="CU123">
        <v>597.51625000000001</v>
      </c>
      <c r="CV123">
        <v>0</v>
      </c>
      <c r="CW123">
        <v>1668449420.3</v>
      </c>
      <c r="CX123">
        <v>0</v>
      </c>
      <c r="CY123">
        <v>1668448751</v>
      </c>
      <c r="CZ123" t="s">
        <v>356</v>
      </c>
      <c r="DA123">
        <v>1668448748.5</v>
      </c>
      <c r="DB123">
        <v>1668448751</v>
      </c>
      <c r="DC123">
        <v>3</v>
      </c>
      <c r="DD123">
        <v>-0.189</v>
      </c>
      <c r="DE123">
        <v>6.0000000000000001E-3</v>
      </c>
      <c r="DF123">
        <v>2.7440000000000002</v>
      </c>
      <c r="DG123">
        <v>0.182</v>
      </c>
      <c r="DH123">
        <v>410</v>
      </c>
      <c r="DI123">
        <v>31</v>
      </c>
      <c r="DJ123">
        <v>0.83</v>
      </c>
      <c r="DK123">
        <v>0.24</v>
      </c>
      <c r="DL123">
        <v>0.88734299728793464</v>
      </c>
      <c r="DM123">
        <v>3.4477586174866258E-2</v>
      </c>
      <c r="DN123">
        <v>64.000939428591195</v>
      </c>
      <c r="DO123">
        <v>1</v>
      </c>
      <c r="DP123">
        <v>-3.5133059564593332E-2</v>
      </c>
      <c r="DQ123">
        <v>1.1896732742637289E-3</v>
      </c>
      <c r="DR123">
        <v>1.6851045861953129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2</v>
      </c>
      <c r="DY123">
        <v>2</v>
      </c>
      <c r="DZ123" t="s">
        <v>357</v>
      </c>
      <c r="EA123">
        <v>3.2961200000000002</v>
      </c>
      <c r="EB123">
        <v>2.62513</v>
      </c>
      <c r="EC123">
        <v>0.14650099999999999</v>
      </c>
      <c r="ED123">
        <v>0.14784800000000001</v>
      </c>
      <c r="EE123">
        <v>0.13347400000000001</v>
      </c>
      <c r="EF123">
        <v>0.13138</v>
      </c>
      <c r="EG123">
        <v>25797.599999999999</v>
      </c>
      <c r="EH123">
        <v>26361.5</v>
      </c>
      <c r="EI123">
        <v>28123.7</v>
      </c>
      <c r="EJ123">
        <v>29778.6</v>
      </c>
      <c r="EK123">
        <v>33460.1</v>
      </c>
      <c r="EL123">
        <v>35949.5</v>
      </c>
      <c r="EM123">
        <v>39607.1</v>
      </c>
      <c r="EN123">
        <v>42608.1</v>
      </c>
      <c r="EO123">
        <v>2.0989300000000002</v>
      </c>
      <c r="EP123">
        <v>2.165</v>
      </c>
      <c r="EQ123">
        <v>0.13649500000000001</v>
      </c>
      <c r="ER123">
        <v>0</v>
      </c>
      <c r="ES123">
        <v>31.338999999999999</v>
      </c>
      <c r="ET123">
        <v>999.9</v>
      </c>
      <c r="EU123">
        <v>69.900000000000006</v>
      </c>
      <c r="EV123">
        <v>35.299999999999997</v>
      </c>
      <c r="EW123">
        <v>39.707700000000003</v>
      </c>
      <c r="EX123">
        <v>56.584499999999998</v>
      </c>
      <c r="EY123">
        <v>-4.3790100000000001</v>
      </c>
      <c r="EZ123">
        <v>2</v>
      </c>
      <c r="FA123">
        <v>0.49096000000000001</v>
      </c>
      <c r="FB123">
        <v>0.41963</v>
      </c>
      <c r="FC123">
        <v>20.273299999999999</v>
      </c>
      <c r="FD123">
        <v>5.2186399999999997</v>
      </c>
      <c r="FE123">
        <v>12.004</v>
      </c>
      <c r="FF123">
        <v>4.9873000000000003</v>
      </c>
      <c r="FG123">
        <v>3.28478</v>
      </c>
      <c r="FH123">
        <v>9999</v>
      </c>
      <c r="FI123">
        <v>9999</v>
      </c>
      <c r="FJ123">
        <v>9999</v>
      </c>
      <c r="FK123">
        <v>999.9</v>
      </c>
      <c r="FL123">
        <v>1.8656900000000001</v>
      </c>
      <c r="FM123">
        <v>1.86212</v>
      </c>
      <c r="FN123">
        <v>1.8641700000000001</v>
      </c>
      <c r="FO123">
        <v>1.8602399999999999</v>
      </c>
      <c r="FP123">
        <v>1.8610500000000001</v>
      </c>
      <c r="FQ123">
        <v>1.8601399999999999</v>
      </c>
      <c r="FR123">
        <v>1.86188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3.887</v>
      </c>
      <c r="GH123">
        <v>0.18859999999999999</v>
      </c>
      <c r="GI123">
        <v>0.88714366665690214</v>
      </c>
      <c r="GJ123">
        <v>4.8896608494293911E-3</v>
      </c>
      <c r="GK123">
        <v>-7.8586513176592118E-7</v>
      </c>
      <c r="GL123">
        <v>-6.6906372272648557E-11</v>
      </c>
      <c r="GM123">
        <v>-0.1240552008387836</v>
      </c>
      <c r="GN123">
        <v>5.7626404307366264E-3</v>
      </c>
      <c r="GO123">
        <v>2.3938185246553831E-4</v>
      </c>
      <c r="GP123">
        <v>-3.5071084383927918E-6</v>
      </c>
      <c r="GQ123">
        <v>6</v>
      </c>
      <c r="GR123">
        <v>2073</v>
      </c>
      <c r="GS123">
        <v>4</v>
      </c>
      <c r="GT123">
        <v>35</v>
      </c>
      <c r="GU123">
        <v>11.2</v>
      </c>
      <c r="GV123">
        <v>11.2</v>
      </c>
      <c r="GW123">
        <v>2.1057100000000002</v>
      </c>
      <c r="GX123">
        <v>2.5500500000000001</v>
      </c>
      <c r="GY123">
        <v>2.04834</v>
      </c>
      <c r="GZ123">
        <v>2.6110799999999998</v>
      </c>
      <c r="HA123">
        <v>2.1972700000000001</v>
      </c>
      <c r="HB123">
        <v>2.32422</v>
      </c>
      <c r="HC123">
        <v>40.4255</v>
      </c>
      <c r="HD123">
        <v>14.1408</v>
      </c>
      <c r="HE123">
        <v>18</v>
      </c>
      <c r="HF123">
        <v>608.61800000000005</v>
      </c>
      <c r="HG123">
        <v>732.65499999999997</v>
      </c>
      <c r="HH123">
        <v>31.000499999999999</v>
      </c>
      <c r="HI123">
        <v>33.511899999999997</v>
      </c>
      <c r="HJ123">
        <v>30</v>
      </c>
      <c r="HK123">
        <v>33.387999999999998</v>
      </c>
      <c r="HL123">
        <v>33.371499999999997</v>
      </c>
      <c r="HM123">
        <v>42.1691</v>
      </c>
      <c r="HN123">
        <v>26.261900000000001</v>
      </c>
      <c r="HO123">
        <v>74.142499999999998</v>
      </c>
      <c r="HP123">
        <v>31</v>
      </c>
      <c r="HQ123">
        <v>725.69799999999998</v>
      </c>
      <c r="HR123">
        <v>31.727499999999999</v>
      </c>
      <c r="HS123">
        <v>98.967500000000001</v>
      </c>
      <c r="HT123">
        <v>98.7624</v>
      </c>
    </row>
    <row r="124" spans="1:228" x14ac:dyDescent="0.2">
      <c r="A124">
        <v>109</v>
      </c>
      <c r="B124">
        <v>1668449423.5999999</v>
      </c>
      <c r="C124">
        <v>431.5</v>
      </c>
      <c r="D124" t="s">
        <v>575</v>
      </c>
      <c r="E124" t="s">
        <v>576</v>
      </c>
      <c r="F124">
        <v>4</v>
      </c>
      <c r="G124">
        <v>1668449421.2249999</v>
      </c>
      <c r="H124">
        <f t="shared" si="34"/>
        <v>7.0959741119483053E-4</v>
      </c>
      <c r="I124">
        <f t="shared" si="35"/>
        <v>0.70959741119483055</v>
      </c>
      <c r="J124">
        <f t="shared" si="36"/>
        <v>7.5137563784191013</v>
      </c>
      <c r="K124">
        <f t="shared" si="37"/>
        <v>701.53424999999993</v>
      </c>
      <c r="L124">
        <f t="shared" si="38"/>
        <v>340.44089156711465</v>
      </c>
      <c r="M124">
        <f t="shared" si="39"/>
        <v>34.453327850097409</v>
      </c>
      <c r="N124">
        <f t="shared" si="40"/>
        <v>70.996728395529061</v>
      </c>
      <c r="O124">
        <f t="shared" si="41"/>
        <v>3.5090139668296355E-2</v>
      </c>
      <c r="P124">
        <f t="shared" si="42"/>
        <v>3.6731466000500475</v>
      </c>
      <c r="Q124">
        <f t="shared" si="43"/>
        <v>3.4904966566194559E-2</v>
      </c>
      <c r="R124">
        <f t="shared" si="44"/>
        <v>2.183215953936482E-2</v>
      </c>
      <c r="S124">
        <f t="shared" si="45"/>
        <v>226.11903335813497</v>
      </c>
      <c r="T124">
        <f t="shared" si="46"/>
        <v>33.909890133164005</v>
      </c>
      <c r="U124">
        <f t="shared" si="47"/>
        <v>33.550525</v>
      </c>
      <c r="V124">
        <f t="shared" si="48"/>
        <v>5.2105026168343063</v>
      </c>
      <c r="W124">
        <f t="shared" si="49"/>
        <v>64.170508815769566</v>
      </c>
      <c r="X124">
        <f t="shared" si="50"/>
        <v>3.2390106628037847</v>
      </c>
      <c r="Y124">
        <f t="shared" si="51"/>
        <v>5.0475065923239413</v>
      </c>
      <c r="Z124">
        <f t="shared" si="52"/>
        <v>1.9714919540305216</v>
      </c>
      <c r="AA124">
        <f t="shared" si="53"/>
        <v>-31.293245833692026</v>
      </c>
      <c r="AB124">
        <f t="shared" si="54"/>
        <v>-112.22914527420463</v>
      </c>
      <c r="AC124">
        <f t="shared" si="55"/>
        <v>-7.015849289122011</v>
      </c>
      <c r="AD124">
        <f t="shared" si="56"/>
        <v>75.580792961116316</v>
      </c>
      <c r="AE124">
        <f t="shared" si="57"/>
        <v>31.298308059771045</v>
      </c>
      <c r="AF124">
        <f t="shared" si="58"/>
        <v>0.7131858772564883</v>
      </c>
      <c r="AG124">
        <f t="shared" si="59"/>
        <v>7.5137563784191013</v>
      </c>
      <c r="AH124">
        <v>738.24202071688376</v>
      </c>
      <c r="AI124">
        <v>727.97492121212133</v>
      </c>
      <c r="AJ124">
        <v>1.7295092640691541</v>
      </c>
      <c r="AK124">
        <v>66.64</v>
      </c>
      <c r="AL124">
        <f t="shared" si="60"/>
        <v>0.70959741119483055</v>
      </c>
      <c r="AM124">
        <v>31.718088274958909</v>
      </c>
      <c r="AN124">
        <v>32.003889010989027</v>
      </c>
      <c r="AO124">
        <v>-8.759324897478114E-5</v>
      </c>
      <c r="AP124">
        <v>87.468879537320859</v>
      </c>
      <c r="AQ124">
        <v>69</v>
      </c>
      <c r="AR124">
        <v>11</v>
      </c>
      <c r="AS124">
        <f t="shared" si="61"/>
        <v>1</v>
      </c>
      <c r="AT124">
        <f t="shared" si="62"/>
        <v>0</v>
      </c>
      <c r="AU124">
        <f t="shared" si="63"/>
        <v>47209.115941563745</v>
      </c>
      <c r="AV124">
        <f t="shared" si="64"/>
        <v>1200.03125</v>
      </c>
      <c r="AW124">
        <f t="shared" si="65"/>
        <v>1025.9506260922979</v>
      </c>
      <c r="AX124">
        <f t="shared" si="66"/>
        <v>0.85493659110318831</v>
      </c>
      <c r="AY124">
        <f t="shared" si="67"/>
        <v>0.18842762082915337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1668449421.2249999</v>
      </c>
      <c r="BF124">
        <v>701.53424999999993</v>
      </c>
      <c r="BG124">
        <v>714.74337500000001</v>
      </c>
      <c r="BH124">
        <v>32.005375000000001</v>
      </c>
      <c r="BI124">
        <v>31.718599999999999</v>
      </c>
      <c r="BJ124">
        <v>697.6411250000001</v>
      </c>
      <c r="BK124">
        <v>31.816712500000001</v>
      </c>
      <c r="BL124">
        <v>649.97724999999991</v>
      </c>
      <c r="BM124">
        <v>101.10187500000001</v>
      </c>
      <c r="BN124">
        <v>0.100209425</v>
      </c>
      <c r="BO124">
        <v>32.983787500000012</v>
      </c>
      <c r="BP124">
        <v>33.550525</v>
      </c>
      <c r="BQ124">
        <v>999.9</v>
      </c>
      <c r="BR124">
        <v>0</v>
      </c>
      <c r="BS124">
        <v>0</v>
      </c>
      <c r="BT124">
        <v>8980</v>
      </c>
      <c r="BU124">
        <v>0</v>
      </c>
      <c r="BV124">
        <v>66.066400000000002</v>
      </c>
      <c r="BW124">
        <v>-13.2092125</v>
      </c>
      <c r="BX124">
        <v>724.729375</v>
      </c>
      <c r="BY124">
        <v>738.15649999999994</v>
      </c>
      <c r="BZ124">
        <v>0.28674887500000001</v>
      </c>
      <c r="CA124">
        <v>714.74337500000001</v>
      </c>
      <c r="CB124">
        <v>31.718599999999999</v>
      </c>
      <c r="CC124">
        <v>3.2358037500000001</v>
      </c>
      <c r="CD124">
        <v>3.2068162500000001</v>
      </c>
      <c r="CE124">
        <v>25.293812500000001</v>
      </c>
      <c r="CF124">
        <v>25.142612499999998</v>
      </c>
      <c r="CG124">
        <v>1200.03125</v>
      </c>
      <c r="CH124">
        <v>0.50003175</v>
      </c>
      <c r="CI124">
        <v>0.49996825</v>
      </c>
      <c r="CJ124">
        <v>0</v>
      </c>
      <c r="CK124">
        <v>1340.71875</v>
      </c>
      <c r="CL124">
        <v>4.9990899999999998</v>
      </c>
      <c r="CM124">
        <v>14930.862499999999</v>
      </c>
      <c r="CN124">
        <v>9558.2062499999993</v>
      </c>
      <c r="CO124">
        <v>42.523249999999997</v>
      </c>
      <c r="CP124">
        <v>44.296499999999988</v>
      </c>
      <c r="CQ124">
        <v>43.296499999999988</v>
      </c>
      <c r="CR124">
        <v>43.421499999999988</v>
      </c>
      <c r="CS124">
        <v>43.936999999999998</v>
      </c>
      <c r="CT124">
        <v>597.55250000000001</v>
      </c>
      <c r="CU124">
        <v>597.47874999999999</v>
      </c>
      <c r="CV124">
        <v>0</v>
      </c>
      <c r="CW124">
        <v>1668449423.9000001</v>
      </c>
      <c r="CX124">
        <v>0</v>
      </c>
      <c r="CY124">
        <v>1668448751</v>
      </c>
      <c r="CZ124" t="s">
        <v>356</v>
      </c>
      <c r="DA124">
        <v>1668448748.5</v>
      </c>
      <c r="DB124">
        <v>1668448751</v>
      </c>
      <c r="DC124">
        <v>3</v>
      </c>
      <c r="DD124">
        <v>-0.189</v>
      </c>
      <c r="DE124">
        <v>6.0000000000000001E-3</v>
      </c>
      <c r="DF124">
        <v>2.7440000000000002</v>
      </c>
      <c r="DG124">
        <v>0.182</v>
      </c>
      <c r="DH124">
        <v>410</v>
      </c>
      <c r="DI124">
        <v>31</v>
      </c>
      <c r="DJ124">
        <v>0.83</v>
      </c>
      <c r="DK124">
        <v>0.24</v>
      </c>
      <c r="DL124">
        <v>0.88360795529122271</v>
      </c>
      <c r="DM124">
        <v>3.44015350990199E-2</v>
      </c>
      <c r="DN124">
        <v>63.992883040727747</v>
      </c>
      <c r="DO124">
        <v>1</v>
      </c>
      <c r="DP124">
        <v>-3.5047813536886657E-2</v>
      </c>
      <c r="DQ124">
        <v>1.1904987539256161E-3</v>
      </c>
      <c r="DR124">
        <v>1.6848897713632529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2</v>
      </c>
      <c r="DY124">
        <v>2</v>
      </c>
      <c r="DZ124" t="s">
        <v>357</v>
      </c>
      <c r="EA124">
        <v>3.2965399999999998</v>
      </c>
      <c r="EB124">
        <v>2.6257000000000001</v>
      </c>
      <c r="EC124">
        <v>0.147343</v>
      </c>
      <c r="ED124">
        <v>0.14865900000000001</v>
      </c>
      <c r="EE124">
        <v>0.13347000000000001</v>
      </c>
      <c r="EF124">
        <v>0.13138</v>
      </c>
      <c r="EG124">
        <v>25772.9</v>
      </c>
      <c r="EH124">
        <v>26336.5</v>
      </c>
      <c r="EI124">
        <v>28124.5</v>
      </c>
      <c r="EJ124">
        <v>29778.799999999999</v>
      </c>
      <c r="EK124">
        <v>33461.300000000003</v>
      </c>
      <c r="EL124">
        <v>35949.800000000003</v>
      </c>
      <c r="EM124">
        <v>39608.300000000003</v>
      </c>
      <c r="EN124">
        <v>42608.5</v>
      </c>
      <c r="EO124">
        <v>2.1002200000000002</v>
      </c>
      <c r="EP124">
        <v>2.1646700000000001</v>
      </c>
      <c r="EQ124">
        <v>0.13663600000000001</v>
      </c>
      <c r="ER124">
        <v>0</v>
      </c>
      <c r="ES124">
        <v>31.338999999999999</v>
      </c>
      <c r="ET124">
        <v>999.9</v>
      </c>
      <c r="EU124">
        <v>69.900000000000006</v>
      </c>
      <c r="EV124">
        <v>35.299999999999997</v>
      </c>
      <c r="EW124">
        <v>39.704599999999999</v>
      </c>
      <c r="EX124">
        <v>56.704500000000003</v>
      </c>
      <c r="EY124">
        <v>-4.33894</v>
      </c>
      <c r="EZ124">
        <v>2</v>
      </c>
      <c r="FA124">
        <v>0.49091499999999999</v>
      </c>
      <c r="FB124">
        <v>0.42016100000000001</v>
      </c>
      <c r="FC124">
        <v>20.273199999999999</v>
      </c>
      <c r="FD124">
        <v>5.2171399999999997</v>
      </c>
      <c r="FE124">
        <v>12.004</v>
      </c>
      <c r="FF124">
        <v>4.9869000000000003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1.8656900000000001</v>
      </c>
      <c r="FM124">
        <v>1.8621300000000001</v>
      </c>
      <c r="FN124">
        <v>1.8641700000000001</v>
      </c>
      <c r="FO124">
        <v>1.8602700000000001</v>
      </c>
      <c r="FP124">
        <v>1.8610500000000001</v>
      </c>
      <c r="FQ124">
        <v>1.86016</v>
      </c>
      <c r="FR124">
        <v>1.86188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3.9079999999999999</v>
      </c>
      <c r="GH124">
        <v>0.18859999999999999</v>
      </c>
      <c r="GI124">
        <v>0.88714366665690214</v>
      </c>
      <c r="GJ124">
        <v>4.8896608494293911E-3</v>
      </c>
      <c r="GK124">
        <v>-7.8586513176592118E-7</v>
      </c>
      <c r="GL124">
        <v>-6.6906372272648557E-11</v>
      </c>
      <c r="GM124">
        <v>-0.1240552008387836</v>
      </c>
      <c r="GN124">
        <v>5.7626404307366264E-3</v>
      </c>
      <c r="GO124">
        <v>2.3938185246553831E-4</v>
      </c>
      <c r="GP124">
        <v>-3.5071084383927918E-6</v>
      </c>
      <c r="GQ124">
        <v>6</v>
      </c>
      <c r="GR124">
        <v>2073</v>
      </c>
      <c r="GS124">
        <v>4</v>
      </c>
      <c r="GT124">
        <v>35</v>
      </c>
      <c r="GU124">
        <v>11.3</v>
      </c>
      <c r="GV124">
        <v>11.2</v>
      </c>
      <c r="GW124">
        <v>2.1191399999999998</v>
      </c>
      <c r="GX124">
        <v>2.5647000000000002</v>
      </c>
      <c r="GY124">
        <v>2.04834</v>
      </c>
      <c r="GZ124">
        <v>2.6110799999999998</v>
      </c>
      <c r="HA124">
        <v>2.1972700000000001</v>
      </c>
      <c r="HB124">
        <v>2.3107899999999999</v>
      </c>
      <c r="HC124">
        <v>40.4255</v>
      </c>
      <c r="HD124">
        <v>14.1233</v>
      </c>
      <c r="HE124">
        <v>18</v>
      </c>
      <c r="HF124">
        <v>609.59100000000001</v>
      </c>
      <c r="HG124">
        <v>732.34699999999998</v>
      </c>
      <c r="HH124">
        <v>31.000299999999999</v>
      </c>
      <c r="HI124">
        <v>33.511899999999997</v>
      </c>
      <c r="HJ124">
        <v>30</v>
      </c>
      <c r="HK124">
        <v>33.387999999999998</v>
      </c>
      <c r="HL124">
        <v>33.371499999999997</v>
      </c>
      <c r="HM124">
        <v>42.456200000000003</v>
      </c>
      <c r="HN124">
        <v>26.261900000000001</v>
      </c>
      <c r="HO124">
        <v>74.142499999999998</v>
      </c>
      <c r="HP124">
        <v>31</v>
      </c>
      <c r="HQ124">
        <v>732.49300000000005</v>
      </c>
      <c r="HR124">
        <v>31.727499999999999</v>
      </c>
      <c r="HS124">
        <v>98.970399999999998</v>
      </c>
      <c r="HT124">
        <v>98.763199999999998</v>
      </c>
    </row>
    <row r="125" spans="1:228" x14ac:dyDescent="0.2">
      <c r="A125">
        <v>110</v>
      </c>
      <c r="B125">
        <v>1668449427.5999999</v>
      </c>
      <c r="C125">
        <v>435.5</v>
      </c>
      <c r="D125" t="s">
        <v>577</v>
      </c>
      <c r="E125" t="s">
        <v>578</v>
      </c>
      <c r="F125">
        <v>4</v>
      </c>
      <c r="G125">
        <v>1668449425.5999999</v>
      </c>
      <c r="H125">
        <f t="shared" si="34"/>
        <v>7.0714643313208897E-4</v>
      </c>
      <c r="I125">
        <f t="shared" si="35"/>
        <v>0.70714643313208903</v>
      </c>
      <c r="J125">
        <f t="shared" si="36"/>
        <v>7.6259045954926528</v>
      </c>
      <c r="K125">
        <f t="shared" si="37"/>
        <v>708.79714285714283</v>
      </c>
      <c r="L125">
        <f t="shared" si="38"/>
        <v>340.87228820929374</v>
      </c>
      <c r="M125">
        <f t="shared" si="39"/>
        <v>34.496847599176192</v>
      </c>
      <c r="N125">
        <f t="shared" si="40"/>
        <v>71.731460320005326</v>
      </c>
      <c r="O125">
        <f t="shared" si="41"/>
        <v>3.4933676717541301E-2</v>
      </c>
      <c r="P125">
        <f t="shared" si="42"/>
        <v>3.6834527923766656</v>
      </c>
      <c r="Q125">
        <f t="shared" si="43"/>
        <v>3.4750657212224152E-2</v>
      </c>
      <c r="R125">
        <f t="shared" si="44"/>
        <v>2.1735524228772337E-2</v>
      </c>
      <c r="S125">
        <f t="shared" si="45"/>
        <v>226.11913209114363</v>
      </c>
      <c r="T125">
        <f t="shared" si="46"/>
        <v>33.903635431799955</v>
      </c>
      <c r="U125">
        <f t="shared" si="47"/>
        <v>33.556314285714294</v>
      </c>
      <c r="V125">
        <f t="shared" si="48"/>
        <v>5.2121909836664866</v>
      </c>
      <c r="W125">
        <f t="shared" si="49"/>
        <v>64.182108500775257</v>
      </c>
      <c r="X125">
        <f t="shared" si="50"/>
        <v>3.2388079064449298</v>
      </c>
      <c r="Y125">
        <f t="shared" si="51"/>
        <v>5.046278444413848</v>
      </c>
      <c r="Z125">
        <f t="shared" si="52"/>
        <v>1.9733830772215568</v>
      </c>
      <c r="AA125">
        <f t="shared" si="53"/>
        <v>-31.185157701125124</v>
      </c>
      <c r="AB125">
        <f t="shared" si="54"/>
        <v>-114.55362220489616</v>
      </c>
      <c r="AC125">
        <f t="shared" si="55"/>
        <v>-7.1411752687360224</v>
      </c>
      <c r="AD125">
        <f t="shared" si="56"/>
        <v>73.239176916386327</v>
      </c>
      <c r="AE125">
        <f t="shared" si="57"/>
        <v>31.226013066260208</v>
      </c>
      <c r="AF125">
        <f t="shared" si="58"/>
        <v>0.70747136770157992</v>
      </c>
      <c r="AG125">
        <f t="shared" si="59"/>
        <v>7.6259045954926528</v>
      </c>
      <c r="AH125">
        <v>745.03756119134209</v>
      </c>
      <c r="AI125">
        <v>734.79884848484824</v>
      </c>
      <c r="AJ125">
        <v>1.711142943722852</v>
      </c>
      <c r="AK125">
        <v>66.64</v>
      </c>
      <c r="AL125">
        <f t="shared" si="60"/>
        <v>0.70714643313208903</v>
      </c>
      <c r="AM125">
        <v>31.718343660444059</v>
      </c>
      <c r="AN125">
        <v>32.002619780219803</v>
      </c>
      <c r="AO125">
        <v>4.1302591180307966E-6</v>
      </c>
      <c r="AP125">
        <v>87.468879537320859</v>
      </c>
      <c r="AQ125">
        <v>69</v>
      </c>
      <c r="AR125">
        <v>11</v>
      </c>
      <c r="AS125">
        <f t="shared" si="61"/>
        <v>1</v>
      </c>
      <c r="AT125">
        <f t="shared" si="62"/>
        <v>0</v>
      </c>
      <c r="AU125">
        <f t="shared" si="63"/>
        <v>47394.024515658843</v>
      </c>
      <c r="AV125">
        <f t="shared" si="64"/>
        <v>1200.025714285714</v>
      </c>
      <c r="AW125">
        <f t="shared" si="65"/>
        <v>1025.9464850213178</v>
      </c>
      <c r="AX125">
        <f t="shared" si="66"/>
        <v>0.854937084104058</v>
      </c>
      <c r="AY125">
        <f t="shared" si="67"/>
        <v>0.18842857232083191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1668449425.5999999</v>
      </c>
      <c r="BF125">
        <v>708.79714285714283</v>
      </c>
      <c r="BG125">
        <v>721.97442857142858</v>
      </c>
      <c r="BH125">
        <v>32.003500000000003</v>
      </c>
      <c r="BI125">
        <v>31.719071428571429</v>
      </c>
      <c r="BJ125">
        <v>704.87742857142871</v>
      </c>
      <c r="BK125">
        <v>31.81484285714285</v>
      </c>
      <c r="BL125">
        <v>650.0895714285715</v>
      </c>
      <c r="BM125">
        <v>101.1014285714286</v>
      </c>
      <c r="BN125">
        <v>0.1002495714285714</v>
      </c>
      <c r="BO125">
        <v>32.979457142857143</v>
      </c>
      <c r="BP125">
        <v>33.556314285714294</v>
      </c>
      <c r="BQ125">
        <v>999.89999999999986</v>
      </c>
      <c r="BR125">
        <v>0</v>
      </c>
      <c r="BS125">
        <v>0</v>
      </c>
      <c r="BT125">
        <v>9015.6242857142861</v>
      </c>
      <c r="BU125">
        <v>0</v>
      </c>
      <c r="BV125">
        <v>65.935714285714283</v>
      </c>
      <c r="BW125">
        <v>-13.17722857142857</v>
      </c>
      <c r="BX125">
        <v>732.23128571428583</v>
      </c>
      <c r="BY125">
        <v>745.62485714285719</v>
      </c>
      <c r="BZ125">
        <v>0.28440542857142859</v>
      </c>
      <c r="CA125">
        <v>721.97442857142858</v>
      </c>
      <c r="CB125">
        <v>31.719071428571429</v>
      </c>
      <c r="CC125">
        <v>3.2355999999999998</v>
      </c>
      <c r="CD125">
        <v>3.2068471428571428</v>
      </c>
      <c r="CE125">
        <v>25.292742857142859</v>
      </c>
      <c r="CF125">
        <v>25.142800000000001</v>
      </c>
      <c r="CG125">
        <v>1200.025714285714</v>
      </c>
      <c r="CH125">
        <v>0.50001314285714282</v>
      </c>
      <c r="CI125">
        <v>0.49998685714285718</v>
      </c>
      <c r="CJ125">
        <v>0</v>
      </c>
      <c r="CK125">
        <v>1340.4257142857141</v>
      </c>
      <c r="CL125">
        <v>4.9990899999999998</v>
      </c>
      <c r="CM125">
        <v>14925.72857142857</v>
      </c>
      <c r="CN125">
        <v>9558.1085714285728</v>
      </c>
      <c r="CO125">
        <v>42.5</v>
      </c>
      <c r="CP125">
        <v>44.276571428571437</v>
      </c>
      <c r="CQ125">
        <v>43.311999999999998</v>
      </c>
      <c r="CR125">
        <v>43.436999999999998</v>
      </c>
      <c r="CS125">
        <v>43.936999999999998</v>
      </c>
      <c r="CT125">
        <v>597.53</v>
      </c>
      <c r="CU125">
        <v>597.49571428571437</v>
      </c>
      <c r="CV125">
        <v>0</v>
      </c>
      <c r="CW125">
        <v>1668449427.5</v>
      </c>
      <c r="CX125">
        <v>0</v>
      </c>
      <c r="CY125">
        <v>1668448751</v>
      </c>
      <c r="CZ125" t="s">
        <v>356</v>
      </c>
      <c r="DA125">
        <v>1668448748.5</v>
      </c>
      <c r="DB125">
        <v>1668448751</v>
      </c>
      <c r="DC125">
        <v>3</v>
      </c>
      <c r="DD125">
        <v>-0.189</v>
      </c>
      <c r="DE125">
        <v>6.0000000000000001E-3</v>
      </c>
      <c r="DF125">
        <v>2.7440000000000002</v>
      </c>
      <c r="DG125">
        <v>0.182</v>
      </c>
      <c r="DH125">
        <v>410</v>
      </c>
      <c r="DI125">
        <v>31</v>
      </c>
      <c r="DJ125">
        <v>0.83</v>
      </c>
      <c r="DK125">
        <v>0.24</v>
      </c>
      <c r="DL125">
        <v>0.8782963138329053</v>
      </c>
      <c r="DM125">
        <v>3.4293329458400738E-2</v>
      </c>
      <c r="DN125">
        <v>63.981374613221767</v>
      </c>
      <c r="DO125">
        <v>1</v>
      </c>
      <c r="DP125">
        <v>-3.4926875011517533E-2</v>
      </c>
      <c r="DQ125">
        <v>1.191663897444766E-3</v>
      </c>
      <c r="DR125">
        <v>1.684582889474765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2</v>
      </c>
      <c r="DY125">
        <v>2</v>
      </c>
      <c r="DZ125" t="s">
        <v>357</v>
      </c>
      <c r="EA125">
        <v>3.2963200000000001</v>
      </c>
      <c r="EB125">
        <v>2.6255600000000001</v>
      </c>
      <c r="EC125">
        <v>0.148285</v>
      </c>
      <c r="ED125">
        <v>0.14959800000000001</v>
      </c>
      <c r="EE125">
        <v>0.133462</v>
      </c>
      <c r="EF125">
        <v>0.131385</v>
      </c>
      <c r="EG125">
        <v>25744.2</v>
      </c>
      <c r="EH125">
        <v>26307.7</v>
      </c>
      <c r="EI125">
        <v>28124.400000000001</v>
      </c>
      <c r="EJ125">
        <v>29779.1</v>
      </c>
      <c r="EK125">
        <v>33461.699999999997</v>
      </c>
      <c r="EL125">
        <v>35949.5</v>
      </c>
      <c r="EM125">
        <v>39608.400000000001</v>
      </c>
      <c r="EN125">
        <v>42608.2</v>
      </c>
      <c r="EO125">
        <v>2.1009500000000001</v>
      </c>
      <c r="EP125">
        <v>2.1646700000000001</v>
      </c>
      <c r="EQ125">
        <v>0.13684499999999999</v>
      </c>
      <c r="ER125">
        <v>0</v>
      </c>
      <c r="ES125">
        <v>31.338999999999999</v>
      </c>
      <c r="ET125">
        <v>999.9</v>
      </c>
      <c r="EU125">
        <v>69.900000000000006</v>
      </c>
      <c r="EV125">
        <v>35.299999999999997</v>
      </c>
      <c r="EW125">
        <v>39.705100000000002</v>
      </c>
      <c r="EX125">
        <v>56.494500000000002</v>
      </c>
      <c r="EY125">
        <v>-4.3148999999999997</v>
      </c>
      <c r="EZ125">
        <v>2</v>
      </c>
      <c r="FA125">
        <v>0.49093999999999999</v>
      </c>
      <c r="FB125">
        <v>0.42125299999999999</v>
      </c>
      <c r="FC125">
        <v>20.273099999999999</v>
      </c>
      <c r="FD125">
        <v>5.2160900000000003</v>
      </c>
      <c r="FE125">
        <v>12.004</v>
      </c>
      <c r="FF125">
        <v>4.9865500000000003</v>
      </c>
      <c r="FG125">
        <v>3.2843499999999999</v>
      </c>
      <c r="FH125">
        <v>9999</v>
      </c>
      <c r="FI125">
        <v>9999</v>
      </c>
      <c r="FJ125">
        <v>9999</v>
      </c>
      <c r="FK125">
        <v>999.9</v>
      </c>
      <c r="FL125">
        <v>1.8656999999999999</v>
      </c>
      <c r="FM125">
        <v>1.86209</v>
      </c>
      <c r="FN125">
        <v>1.8641799999999999</v>
      </c>
      <c r="FO125">
        <v>1.8602799999999999</v>
      </c>
      <c r="FP125">
        <v>1.8610199999999999</v>
      </c>
      <c r="FQ125">
        <v>1.86016</v>
      </c>
      <c r="FR125">
        <v>1.86188</v>
      </c>
      <c r="FS125">
        <v>1.8583799999999999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3.9319999999999999</v>
      </c>
      <c r="GH125">
        <v>0.18859999999999999</v>
      </c>
      <c r="GI125">
        <v>0.88714366665690214</v>
      </c>
      <c r="GJ125">
        <v>4.8896608494293911E-3</v>
      </c>
      <c r="GK125">
        <v>-7.8586513176592118E-7</v>
      </c>
      <c r="GL125">
        <v>-6.6906372272648557E-11</v>
      </c>
      <c r="GM125">
        <v>-0.1240552008387836</v>
      </c>
      <c r="GN125">
        <v>5.7626404307366264E-3</v>
      </c>
      <c r="GO125">
        <v>2.3938185246553831E-4</v>
      </c>
      <c r="GP125">
        <v>-3.5071084383927918E-6</v>
      </c>
      <c r="GQ125">
        <v>6</v>
      </c>
      <c r="GR125">
        <v>2073</v>
      </c>
      <c r="GS125">
        <v>4</v>
      </c>
      <c r="GT125">
        <v>35</v>
      </c>
      <c r="GU125">
        <v>11.3</v>
      </c>
      <c r="GV125">
        <v>11.3</v>
      </c>
      <c r="GW125">
        <v>2.1350099999999999</v>
      </c>
      <c r="GX125">
        <v>2.5561500000000001</v>
      </c>
      <c r="GY125">
        <v>2.04834</v>
      </c>
      <c r="GZ125">
        <v>2.6098599999999998</v>
      </c>
      <c r="HA125">
        <v>2.1972700000000001</v>
      </c>
      <c r="HB125">
        <v>2.3315399999999999</v>
      </c>
      <c r="HC125">
        <v>40.4255</v>
      </c>
      <c r="HD125">
        <v>14.132</v>
      </c>
      <c r="HE125">
        <v>18</v>
      </c>
      <c r="HF125">
        <v>610.14</v>
      </c>
      <c r="HG125">
        <v>732.34699999999998</v>
      </c>
      <c r="HH125">
        <v>31.000299999999999</v>
      </c>
      <c r="HI125">
        <v>33.511899999999997</v>
      </c>
      <c r="HJ125">
        <v>30</v>
      </c>
      <c r="HK125">
        <v>33.3887</v>
      </c>
      <c r="HL125">
        <v>33.371499999999997</v>
      </c>
      <c r="HM125">
        <v>42.775700000000001</v>
      </c>
      <c r="HN125">
        <v>26.261900000000001</v>
      </c>
      <c r="HO125">
        <v>74.142499999999998</v>
      </c>
      <c r="HP125">
        <v>31</v>
      </c>
      <c r="HQ125">
        <v>739.25099999999998</v>
      </c>
      <c r="HR125">
        <v>31.727499999999999</v>
      </c>
      <c r="HS125">
        <v>98.970399999999998</v>
      </c>
      <c r="HT125">
        <v>98.763300000000001</v>
      </c>
    </row>
    <row r="126" spans="1:228" x14ac:dyDescent="0.2">
      <c r="A126">
        <v>111</v>
      </c>
      <c r="B126">
        <v>1668449432.0999999</v>
      </c>
      <c r="C126">
        <v>440</v>
      </c>
      <c r="D126" t="s">
        <v>579</v>
      </c>
      <c r="E126" t="s">
        <v>580</v>
      </c>
      <c r="F126">
        <v>4</v>
      </c>
      <c r="G126">
        <v>1668449429.8499999</v>
      </c>
      <c r="H126">
        <f t="shared" si="34"/>
        <v>7.0161035526850198E-4</v>
      </c>
      <c r="I126">
        <f t="shared" si="35"/>
        <v>0.70161035526850202</v>
      </c>
      <c r="J126">
        <f t="shared" si="36"/>
        <v>7.509496273145877</v>
      </c>
      <c r="K126">
        <f t="shared" si="37"/>
        <v>715.92487500000004</v>
      </c>
      <c r="L126">
        <f t="shared" si="38"/>
        <v>350.24722585745525</v>
      </c>
      <c r="M126">
        <f t="shared" si="39"/>
        <v>35.445818748604573</v>
      </c>
      <c r="N126">
        <f t="shared" si="40"/>
        <v>72.45323155591592</v>
      </c>
      <c r="O126">
        <f t="shared" si="41"/>
        <v>3.4647708848196387E-2</v>
      </c>
      <c r="P126">
        <f t="shared" si="42"/>
        <v>3.6933503770139007</v>
      </c>
      <c r="Q126">
        <f t="shared" si="43"/>
        <v>3.4468144936650763E-2</v>
      </c>
      <c r="R126">
        <f t="shared" si="44"/>
        <v>2.15586459409303E-2</v>
      </c>
      <c r="S126">
        <f t="shared" si="45"/>
        <v>226.10815382335468</v>
      </c>
      <c r="T126">
        <f t="shared" si="46"/>
        <v>33.901012087666139</v>
      </c>
      <c r="U126">
        <f t="shared" si="47"/>
        <v>33.558300000000003</v>
      </c>
      <c r="V126">
        <f t="shared" si="48"/>
        <v>5.2127701999567595</v>
      </c>
      <c r="W126">
        <f t="shared" si="49"/>
        <v>64.186619811106254</v>
      </c>
      <c r="X126">
        <f t="shared" si="50"/>
        <v>3.2387817117620825</v>
      </c>
      <c r="Y126">
        <f t="shared" si="51"/>
        <v>5.0458829601768089</v>
      </c>
      <c r="Z126">
        <f t="shared" si="52"/>
        <v>1.973988488194677</v>
      </c>
      <c r="AA126">
        <f t="shared" si="53"/>
        <v>-30.941016667340936</v>
      </c>
      <c r="AB126">
        <f t="shared" si="54"/>
        <v>-115.53451523239544</v>
      </c>
      <c r="AC126">
        <f t="shared" si="55"/>
        <v>-7.1830431063208486</v>
      </c>
      <c r="AD126">
        <f t="shared" si="56"/>
        <v>72.449578817297478</v>
      </c>
      <c r="AE126">
        <f t="shared" si="57"/>
        <v>31.333893371199188</v>
      </c>
      <c r="AF126">
        <f t="shared" si="58"/>
        <v>0.69404377097699121</v>
      </c>
      <c r="AG126">
        <f t="shared" si="59"/>
        <v>7.509496273145877</v>
      </c>
      <c r="AH126">
        <v>752.90794253160175</v>
      </c>
      <c r="AI126">
        <v>742.62932727272721</v>
      </c>
      <c r="AJ126">
        <v>1.732998441558351</v>
      </c>
      <c r="AK126">
        <v>66.64</v>
      </c>
      <c r="AL126">
        <f t="shared" si="60"/>
        <v>0.70161035526850202</v>
      </c>
      <c r="AM126">
        <v>31.720611671184809</v>
      </c>
      <c r="AN126">
        <v>32.002694505494503</v>
      </c>
      <c r="AO126">
        <v>1.781108081604513E-6</v>
      </c>
      <c r="AP126">
        <v>87.468879537320859</v>
      </c>
      <c r="AQ126">
        <v>68</v>
      </c>
      <c r="AR126">
        <v>10</v>
      </c>
      <c r="AS126">
        <f t="shared" si="61"/>
        <v>1</v>
      </c>
      <c r="AT126">
        <f t="shared" si="62"/>
        <v>0</v>
      </c>
      <c r="AU126">
        <f t="shared" si="63"/>
        <v>47571.265217149121</v>
      </c>
      <c r="AV126">
        <f t="shared" si="64"/>
        <v>1199.96875</v>
      </c>
      <c r="AW126">
        <f t="shared" si="65"/>
        <v>1025.8976574214273</v>
      </c>
      <c r="AX126">
        <f t="shared" si="66"/>
        <v>0.85493697850167116</v>
      </c>
      <c r="AY126">
        <f t="shared" si="67"/>
        <v>0.18842836850822547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1668449429.8499999</v>
      </c>
      <c r="BF126">
        <v>715.92487500000004</v>
      </c>
      <c r="BG126">
        <v>729.14599999999996</v>
      </c>
      <c r="BH126">
        <v>32.003050000000002</v>
      </c>
      <c r="BI126">
        <v>31.724</v>
      </c>
      <c r="BJ126">
        <v>711.97887500000002</v>
      </c>
      <c r="BK126">
        <v>31.814399999999999</v>
      </c>
      <c r="BL126">
        <v>650.04375000000005</v>
      </c>
      <c r="BM126">
        <v>101.10237499999999</v>
      </c>
      <c r="BN126">
        <v>9.9907650000000015E-2</v>
      </c>
      <c r="BO126">
        <v>32.9780625</v>
      </c>
      <c r="BP126">
        <v>33.558300000000003</v>
      </c>
      <c r="BQ126">
        <v>999.9</v>
      </c>
      <c r="BR126">
        <v>0</v>
      </c>
      <c r="BS126">
        <v>0</v>
      </c>
      <c r="BT126">
        <v>9049.7637500000019</v>
      </c>
      <c r="BU126">
        <v>0</v>
      </c>
      <c r="BV126">
        <v>65.701662499999998</v>
      </c>
      <c r="BW126">
        <v>-13.220962500000001</v>
      </c>
      <c r="BX126">
        <v>739.59437500000001</v>
      </c>
      <c r="BY126">
        <v>753.03512499999999</v>
      </c>
      <c r="BZ126">
        <v>0.27903362500000001</v>
      </c>
      <c r="CA126">
        <v>729.14599999999996</v>
      </c>
      <c r="CB126">
        <v>31.724</v>
      </c>
      <c r="CC126">
        <v>3.2355849999999999</v>
      </c>
      <c r="CD126">
        <v>3.2073725</v>
      </c>
      <c r="CE126">
        <v>25.292662499999999</v>
      </c>
      <c r="CF126">
        <v>25.1455375</v>
      </c>
      <c r="CG126">
        <v>1199.96875</v>
      </c>
      <c r="CH126">
        <v>0.50001950000000006</v>
      </c>
      <c r="CI126">
        <v>0.49998049999999999</v>
      </c>
      <c r="CJ126">
        <v>0</v>
      </c>
      <c r="CK126">
        <v>1340.0625</v>
      </c>
      <c r="CL126">
        <v>4.9990899999999998</v>
      </c>
      <c r="CM126">
        <v>14919.975</v>
      </c>
      <c r="CN126">
        <v>9557.6687500000007</v>
      </c>
      <c r="CO126">
        <v>42.5</v>
      </c>
      <c r="CP126">
        <v>44.265500000000003</v>
      </c>
      <c r="CQ126">
        <v>43.311999999999998</v>
      </c>
      <c r="CR126">
        <v>43.421499999999988</v>
      </c>
      <c r="CS126">
        <v>43.936999999999998</v>
      </c>
      <c r="CT126">
        <v>597.50625000000002</v>
      </c>
      <c r="CU126">
        <v>597.46375</v>
      </c>
      <c r="CV126">
        <v>0</v>
      </c>
      <c r="CW126">
        <v>1668449432.3</v>
      </c>
      <c r="CX126">
        <v>0</v>
      </c>
      <c r="CY126">
        <v>1668448751</v>
      </c>
      <c r="CZ126" t="s">
        <v>356</v>
      </c>
      <c r="DA126">
        <v>1668448748.5</v>
      </c>
      <c r="DB126">
        <v>1668448751</v>
      </c>
      <c r="DC126">
        <v>3</v>
      </c>
      <c r="DD126">
        <v>-0.189</v>
      </c>
      <c r="DE126">
        <v>6.0000000000000001E-3</v>
      </c>
      <c r="DF126">
        <v>2.7440000000000002</v>
      </c>
      <c r="DG126">
        <v>0.182</v>
      </c>
      <c r="DH126">
        <v>410</v>
      </c>
      <c r="DI126">
        <v>31</v>
      </c>
      <c r="DJ126">
        <v>0.83</v>
      </c>
      <c r="DK126">
        <v>0.24</v>
      </c>
      <c r="DL126">
        <v>0.87456676548955481</v>
      </c>
      <c r="DM126">
        <v>3.421743670798761E-2</v>
      </c>
      <c r="DN126">
        <v>63.973325427697169</v>
      </c>
      <c r="DO126">
        <v>1</v>
      </c>
      <c r="DP126">
        <v>-3.4843567500464648E-2</v>
      </c>
      <c r="DQ126">
        <v>1.1924573684330079E-3</v>
      </c>
      <c r="DR126">
        <v>1.684367927766621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2</v>
      </c>
      <c r="DY126">
        <v>2</v>
      </c>
      <c r="DZ126" t="s">
        <v>357</v>
      </c>
      <c r="EA126">
        <v>3.2964699999999998</v>
      </c>
      <c r="EB126">
        <v>2.6255000000000002</v>
      </c>
      <c r="EC126">
        <v>0.149363</v>
      </c>
      <c r="ED126">
        <v>0.150648</v>
      </c>
      <c r="EE126">
        <v>0.133463</v>
      </c>
      <c r="EF126">
        <v>0.13140499999999999</v>
      </c>
      <c r="EG126">
        <v>25711.200000000001</v>
      </c>
      <c r="EH126">
        <v>26275.1</v>
      </c>
      <c r="EI126">
        <v>28124</v>
      </c>
      <c r="EJ126">
        <v>29779.1</v>
      </c>
      <c r="EK126">
        <v>33461</v>
      </c>
      <c r="EL126">
        <v>35949.1</v>
      </c>
      <c r="EM126">
        <v>39607.5</v>
      </c>
      <c r="EN126">
        <v>42608.7</v>
      </c>
      <c r="EO126">
        <v>2.1012499999999998</v>
      </c>
      <c r="EP126">
        <v>2.1646700000000001</v>
      </c>
      <c r="EQ126">
        <v>0.136688</v>
      </c>
      <c r="ER126">
        <v>0</v>
      </c>
      <c r="ES126">
        <v>31.340499999999999</v>
      </c>
      <c r="ET126">
        <v>999.9</v>
      </c>
      <c r="EU126">
        <v>69.900000000000006</v>
      </c>
      <c r="EV126">
        <v>35.299999999999997</v>
      </c>
      <c r="EW126">
        <v>39.7044</v>
      </c>
      <c r="EX126">
        <v>56.314500000000002</v>
      </c>
      <c r="EY126">
        <v>-4.3429500000000001</v>
      </c>
      <c r="EZ126">
        <v>2</v>
      </c>
      <c r="FA126">
        <v>0.49092000000000002</v>
      </c>
      <c r="FB126">
        <v>0.423369</v>
      </c>
      <c r="FC126">
        <v>20.273599999999998</v>
      </c>
      <c r="FD126">
        <v>5.2181899999999999</v>
      </c>
      <c r="FE126">
        <v>12.004</v>
      </c>
      <c r="FF126">
        <v>4.9877000000000002</v>
      </c>
      <c r="FG126">
        <v>3.2848999999999999</v>
      </c>
      <c r="FH126">
        <v>9999</v>
      </c>
      <c r="FI126">
        <v>9999</v>
      </c>
      <c r="FJ126">
        <v>9999</v>
      </c>
      <c r="FK126">
        <v>999.9</v>
      </c>
      <c r="FL126">
        <v>1.8656900000000001</v>
      </c>
      <c r="FM126">
        <v>1.86208</v>
      </c>
      <c r="FN126">
        <v>1.8641700000000001</v>
      </c>
      <c r="FO126">
        <v>1.8602300000000001</v>
      </c>
      <c r="FP126">
        <v>1.8610199999999999</v>
      </c>
      <c r="FQ126">
        <v>1.86016</v>
      </c>
      <c r="FR126">
        <v>1.8618699999999999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3.96</v>
      </c>
      <c r="GH126">
        <v>0.18859999999999999</v>
      </c>
      <c r="GI126">
        <v>0.88714366665690214</v>
      </c>
      <c r="GJ126">
        <v>4.8896608494293911E-3</v>
      </c>
      <c r="GK126">
        <v>-7.8586513176592118E-7</v>
      </c>
      <c r="GL126">
        <v>-6.6906372272648557E-11</v>
      </c>
      <c r="GM126">
        <v>-0.1240552008387836</v>
      </c>
      <c r="GN126">
        <v>5.7626404307366264E-3</v>
      </c>
      <c r="GO126">
        <v>2.3938185246553831E-4</v>
      </c>
      <c r="GP126">
        <v>-3.5071084383927918E-6</v>
      </c>
      <c r="GQ126">
        <v>6</v>
      </c>
      <c r="GR126">
        <v>2073</v>
      </c>
      <c r="GS126">
        <v>4</v>
      </c>
      <c r="GT126">
        <v>35</v>
      </c>
      <c r="GU126">
        <v>11.4</v>
      </c>
      <c r="GV126">
        <v>11.4</v>
      </c>
      <c r="GW126">
        <v>2.1520999999999999</v>
      </c>
      <c r="GX126">
        <v>2.5598100000000001</v>
      </c>
      <c r="GY126">
        <v>2.04834</v>
      </c>
      <c r="GZ126">
        <v>2.6110799999999998</v>
      </c>
      <c r="HA126">
        <v>2.1972700000000001</v>
      </c>
      <c r="HB126">
        <v>2.34131</v>
      </c>
      <c r="HC126">
        <v>40.4255</v>
      </c>
      <c r="HD126">
        <v>14.132</v>
      </c>
      <c r="HE126">
        <v>18</v>
      </c>
      <c r="HF126">
        <v>610.38800000000003</v>
      </c>
      <c r="HG126">
        <v>732.34699999999998</v>
      </c>
      <c r="HH126">
        <v>31.000499999999999</v>
      </c>
      <c r="HI126">
        <v>33.511899999999997</v>
      </c>
      <c r="HJ126">
        <v>30</v>
      </c>
      <c r="HK126">
        <v>33.390999999999998</v>
      </c>
      <c r="HL126">
        <v>33.371499999999997</v>
      </c>
      <c r="HM126">
        <v>43.115099999999998</v>
      </c>
      <c r="HN126">
        <v>26.261900000000001</v>
      </c>
      <c r="HO126">
        <v>74.142499999999998</v>
      </c>
      <c r="HP126">
        <v>31</v>
      </c>
      <c r="HQ126">
        <v>746.10199999999998</v>
      </c>
      <c r="HR126">
        <v>31.727499999999999</v>
      </c>
      <c r="HS126">
        <v>98.968500000000006</v>
      </c>
      <c r="HT126">
        <v>98.763800000000003</v>
      </c>
    </row>
    <row r="127" spans="1:228" x14ac:dyDescent="0.2">
      <c r="A127">
        <v>112</v>
      </c>
      <c r="B127">
        <v>1668449435.5999999</v>
      </c>
      <c r="C127">
        <v>443.5</v>
      </c>
      <c r="D127" t="s">
        <v>581</v>
      </c>
      <c r="E127" t="s">
        <v>582</v>
      </c>
      <c r="F127">
        <v>4</v>
      </c>
      <c r="G127">
        <v>1668449433.2249999</v>
      </c>
      <c r="H127">
        <f t="shared" si="34"/>
        <v>6.8303896330058293E-4</v>
      </c>
      <c r="I127">
        <f t="shared" si="35"/>
        <v>0.68303896330058289</v>
      </c>
      <c r="J127">
        <f t="shared" si="36"/>
        <v>7.9316048899253904</v>
      </c>
      <c r="K127">
        <f t="shared" si="37"/>
        <v>721.54187500000012</v>
      </c>
      <c r="L127">
        <f t="shared" si="38"/>
        <v>326.64898763557579</v>
      </c>
      <c r="M127">
        <f t="shared" si="39"/>
        <v>33.058132031907945</v>
      </c>
      <c r="N127">
        <f t="shared" si="40"/>
        <v>73.022808804513133</v>
      </c>
      <c r="O127">
        <f t="shared" si="41"/>
        <v>3.3733711382327759E-2</v>
      </c>
      <c r="P127">
        <f t="shared" si="42"/>
        <v>3.6765029981593749</v>
      </c>
      <c r="Q127">
        <f t="shared" si="43"/>
        <v>3.3562695240995109E-2</v>
      </c>
      <c r="R127">
        <f t="shared" si="44"/>
        <v>2.0991977205082644E-2</v>
      </c>
      <c r="S127">
        <f t="shared" si="45"/>
        <v>226.10902685769128</v>
      </c>
      <c r="T127">
        <f t="shared" si="46"/>
        <v>33.910761405451268</v>
      </c>
      <c r="U127">
        <f t="shared" si="47"/>
        <v>33.556775000000002</v>
      </c>
      <c r="V127">
        <f t="shared" si="48"/>
        <v>5.2123253651921999</v>
      </c>
      <c r="W127">
        <f t="shared" si="49"/>
        <v>64.178363060329175</v>
      </c>
      <c r="X127">
        <f t="shared" si="50"/>
        <v>3.238706326760838</v>
      </c>
      <c r="Y127">
        <f t="shared" si="51"/>
        <v>5.0464146673799979</v>
      </c>
      <c r="Z127">
        <f t="shared" si="52"/>
        <v>1.9736190384313619</v>
      </c>
      <c r="AA127">
        <f t="shared" si="53"/>
        <v>-30.122018281555707</v>
      </c>
      <c r="AB127">
        <f t="shared" si="54"/>
        <v>-114.33359356059715</v>
      </c>
      <c r="AC127">
        <f t="shared" si="55"/>
        <v>-7.1409650135170581</v>
      </c>
      <c r="AD127">
        <f t="shared" si="56"/>
        <v>74.512450002021367</v>
      </c>
      <c r="AE127">
        <f t="shared" si="57"/>
        <v>30.923831724386595</v>
      </c>
      <c r="AF127">
        <f t="shared" si="58"/>
        <v>0.68218937072973451</v>
      </c>
      <c r="AG127">
        <f t="shared" si="59"/>
        <v>7.9316048899253904</v>
      </c>
      <c r="AH127">
        <v>758.70192196017331</v>
      </c>
      <c r="AI127">
        <v>748.52447272727238</v>
      </c>
      <c r="AJ127">
        <v>1.6635301298699581</v>
      </c>
      <c r="AK127">
        <v>66.64</v>
      </c>
      <c r="AL127">
        <f t="shared" si="60"/>
        <v>0.68303896330058289</v>
      </c>
      <c r="AM127">
        <v>31.725868569728011</v>
      </c>
      <c r="AN127">
        <v>32.000515384615397</v>
      </c>
      <c r="AO127">
        <v>-9.0470343217552434E-7</v>
      </c>
      <c r="AP127">
        <v>87.468879537320859</v>
      </c>
      <c r="AQ127">
        <v>68</v>
      </c>
      <c r="AR127">
        <v>10</v>
      </c>
      <c r="AS127">
        <f t="shared" si="61"/>
        <v>1</v>
      </c>
      <c r="AT127">
        <f t="shared" si="62"/>
        <v>0</v>
      </c>
      <c r="AU127">
        <f t="shared" si="63"/>
        <v>47269.717100827402</v>
      </c>
      <c r="AV127">
        <f t="shared" si="64"/>
        <v>1199.98125</v>
      </c>
      <c r="AW127">
        <f t="shared" si="65"/>
        <v>1025.9075760920682</v>
      </c>
      <c r="AX127">
        <f t="shared" si="66"/>
        <v>0.85493633845701178</v>
      </c>
      <c r="AY127">
        <f t="shared" si="67"/>
        <v>0.18842713322203264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1668449433.2249999</v>
      </c>
      <c r="BF127">
        <v>721.54187500000012</v>
      </c>
      <c r="BG127">
        <v>734.5915</v>
      </c>
      <c r="BH127">
        <v>32.0018125</v>
      </c>
      <c r="BI127">
        <v>31.7275125</v>
      </c>
      <c r="BJ127">
        <v>717.57550000000003</v>
      </c>
      <c r="BK127">
        <v>31.813187500000002</v>
      </c>
      <c r="BL127">
        <v>650.00612499999988</v>
      </c>
      <c r="BM127">
        <v>101.103875</v>
      </c>
      <c r="BN127">
        <v>9.9965462500000005E-2</v>
      </c>
      <c r="BO127">
        <v>32.979937500000013</v>
      </c>
      <c r="BP127">
        <v>33.556775000000002</v>
      </c>
      <c r="BQ127">
        <v>999.9</v>
      </c>
      <c r="BR127">
        <v>0</v>
      </c>
      <c r="BS127">
        <v>0</v>
      </c>
      <c r="BT127">
        <v>8991.4050000000007</v>
      </c>
      <c r="BU127">
        <v>0</v>
      </c>
      <c r="BV127">
        <v>65.556737499999997</v>
      </c>
      <c r="BW127">
        <v>-13.0495375</v>
      </c>
      <c r="BX127">
        <v>745.39587499999993</v>
      </c>
      <c r="BY127">
        <v>758.66162499999996</v>
      </c>
      <c r="BZ127">
        <v>0.27430062500000002</v>
      </c>
      <c r="CA127">
        <v>734.5915</v>
      </c>
      <c r="CB127">
        <v>31.7275125</v>
      </c>
      <c r="CC127">
        <v>3.2355075000000002</v>
      </c>
      <c r="CD127">
        <v>3.2077749999999998</v>
      </c>
      <c r="CE127">
        <v>25.292275</v>
      </c>
      <c r="CF127">
        <v>25.147637499999998</v>
      </c>
      <c r="CG127">
        <v>1199.98125</v>
      </c>
      <c r="CH127">
        <v>0.50003912500000003</v>
      </c>
      <c r="CI127">
        <v>0.49996087500000003</v>
      </c>
      <c r="CJ127">
        <v>0</v>
      </c>
      <c r="CK127">
        <v>1339.77125</v>
      </c>
      <c r="CL127">
        <v>4.9990899999999998</v>
      </c>
      <c r="CM127">
        <v>14916.5375</v>
      </c>
      <c r="CN127">
        <v>9557.8212500000009</v>
      </c>
      <c r="CO127">
        <v>42.5</v>
      </c>
      <c r="CP127">
        <v>44.288749999999993</v>
      </c>
      <c r="CQ127">
        <v>43.311999999999998</v>
      </c>
      <c r="CR127">
        <v>43.436999999999998</v>
      </c>
      <c r="CS127">
        <v>43.936999999999998</v>
      </c>
      <c r="CT127">
        <v>597.53750000000014</v>
      </c>
      <c r="CU127">
        <v>597.44375000000002</v>
      </c>
      <c r="CV127">
        <v>0</v>
      </c>
      <c r="CW127">
        <v>1668449435.9000001</v>
      </c>
      <c r="CX127">
        <v>0</v>
      </c>
      <c r="CY127">
        <v>1668448751</v>
      </c>
      <c r="CZ127" t="s">
        <v>356</v>
      </c>
      <c r="DA127">
        <v>1668448748.5</v>
      </c>
      <c r="DB127">
        <v>1668448751</v>
      </c>
      <c r="DC127">
        <v>3</v>
      </c>
      <c r="DD127">
        <v>-0.189</v>
      </c>
      <c r="DE127">
        <v>6.0000000000000001E-3</v>
      </c>
      <c r="DF127">
        <v>2.7440000000000002</v>
      </c>
      <c r="DG127">
        <v>0.182</v>
      </c>
      <c r="DH127">
        <v>410</v>
      </c>
      <c r="DI127">
        <v>31</v>
      </c>
      <c r="DJ127">
        <v>0.83</v>
      </c>
      <c r="DK127">
        <v>0.24</v>
      </c>
      <c r="DL127">
        <v>0.87140316309529042</v>
      </c>
      <c r="DM127">
        <v>3.4152943033743527E-2</v>
      </c>
      <c r="DN127">
        <v>63.966421621570888</v>
      </c>
      <c r="DO127">
        <v>1</v>
      </c>
      <c r="DP127">
        <v>-3.4773271567957093E-2</v>
      </c>
      <c r="DQ127">
        <v>1.193119344943522E-3</v>
      </c>
      <c r="DR127">
        <v>1.684183540556605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2</v>
      </c>
      <c r="DY127">
        <v>2</v>
      </c>
      <c r="DZ127" t="s">
        <v>357</v>
      </c>
      <c r="EA127">
        <v>3.2964899999999999</v>
      </c>
      <c r="EB127">
        <v>2.6248100000000001</v>
      </c>
      <c r="EC127">
        <v>0.15016699999999999</v>
      </c>
      <c r="ED127">
        <v>0.151423</v>
      </c>
      <c r="EE127">
        <v>0.133463</v>
      </c>
      <c r="EF127">
        <v>0.131412</v>
      </c>
      <c r="EG127">
        <v>25686.9</v>
      </c>
      <c r="EH127">
        <v>26250.7</v>
      </c>
      <c r="EI127">
        <v>28124</v>
      </c>
      <c r="EJ127">
        <v>29778.6</v>
      </c>
      <c r="EK127">
        <v>33461</v>
      </c>
      <c r="EL127">
        <v>35948.6</v>
      </c>
      <c r="EM127">
        <v>39607.5</v>
      </c>
      <c r="EN127">
        <v>42608.3</v>
      </c>
      <c r="EO127">
        <v>2.1013000000000002</v>
      </c>
      <c r="EP127">
        <v>2.1644999999999999</v>
      </c>
      <c r="EQ127">
        <v>0.13678899999999999</v>
      </c>
      <c r="ER127">
        <v>0</v>
      </c>
      <c r="ES127">
        <v>31.341699999999999</v>
      </c>
      <c r="ET127">
        <v>999.9</v>
      </c>
      <c r="EU127">
        <v>69.900000000000006</v>
      </c>
      <c r="EV127">
        <v>35.299999999999997</v>
      </c>
      <c r="EW127">
        <v>39.700499999999998</v>
      </c>
      <c r="EX127">
        <v>56.6145</v>
      </c>
      <c r="EY127">
        <v>-4.5552900000000003</v>
      </c>
      <c r="EZ127">
        <v>2</v>
      </c>
      <c r="FA127">
        <v>0.490539</v>
      </c>
      <c r="FB127">
        <v>0.426068</v>
      </c>
      <c r="FC127">
        <v>20.2729</v>
      </c>
      <c r="FD127">
        <v>5.2159399999999998</v>
      </c>
      <c r="FE127">
        <v>12.004099999999999</v>
      </c>
      <c r="FF127">
        <v>4.9867999999999997</v>
      </c>
      <c r="FG127">
        <v>3.28443</v>
      </c>
      <c r="FH127">
        <v>9999</v>
      </c>
      <c r="FI127">
        <v>9999</v>
      </c>
      <c r="FJ127">
        <v>9999</v>
      </c>
      <c r="FK127">
        <v>999.9</v>
      </c>
      <c r="FL127">
        <v>1.8656900000000001</v>
      </c>
      <c r="FM127">
        <v>1.8620699999999999</v>
      </c>
      <c r="FN127">
        <v>1.8641700000000001</v>
      </c>
      <c r="FO127">
        <v>1.8602300000000001</v>
      </c>
      <c r="FP127">
        <v>1.8610199999999999</v>
      </c>
      <c r="FQ127">
        <v>1.86016</v>
      </c>
      <c r="FR127">
        <v>1.86188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3.98</v>
      </c>
      <c r="GH127">
        <v>0.18870000000000001</v>
      </c>
      <c r="GI127">
        <v>0.88714366665690214</v>
      </c>
      <c r="GJ127">
        <v>4.8896608494293911E-3</v>
      </c>
      <c r="GK127">
        <v>-7.8586513176592118E-7</v>
      </c>
      <c r="GL127">
        <v>-6.6906372272648557E-11</v>
      </c>
      <c r="GM127">
        <v>-0.1240552008387836</v>
      </c>
      <c r="GN127">
        <v>5.7626404307366264E-3</v>
      </c>
      <c r="GO127">
        <v>2.3938185246553831E-4</v>
      </c>
      <c r="GP127">
        <v>-3.5071084383927918E-6</v>
      </c>
      <c r="GQ127">
        <v>6</v>
      </c>
      <c r="GR127">
        <v>2073</v>
      </c>
      <c r="GS127">
        <v>4</v>
      </c>
      <c r="GT127">
        <v>35</v>
      </c>
      <c r="GU127">
        <v>11.5</v>
      </c>
      <c r="GV127">
        <v>11.4</v>
      </c>
      <c r="GW127">
        <v>2.16553</v>
      </c>
      <c r="GX127">
        <v>2.5476100000000002</v>
      </c>
      <c r="GY127">
        <v>2.04834</v>
      </c>
      <c r="GZ127">
        <v>2.6110799999999998</v>
      </c>
      <c r="HA127">
        <v>2.1972700000000001</v>
      </c>
      <c r="HB127">
        <v>2.34375</v>
      </c>
      <c r="HC127">
        <v>40.4255</v>
      </c>
      <c r="HD127">
        <v>14.1408</v>
      </c>
      <c r="HE127">
        <v>18</v>
      </c>
      <c r="HF127">
        <v>610.42600000000004</v>
      </c>
      <c r="HG127">
        <v>732.18600000000004</v>
      </c>
      <c r="HH127">
        <v>31.000699999999998</v>
      </c>
      <c r="HI127">
        <v>33.511899999999997</v>
      </c>
      <c r="HJ127">
        <v>30</v>
      </c>
      <c r="HK127">
        <v>33.390999999999998</v>
      </c>
      <c r="HL127">
        <v>33.372100000000003</v>
      </c>
      <c r="HM127">
        <v>43.404699999999998</v>
      </c>
      <c r="HN127">
        <v>26.261900000000001</v>
      </c>
      <c r="HO127">
        <v>74.142499999999998</v>
      </c>
      <c r="HP127">
        <v>31</v>
      </c>
      <c r="HQ127">
        <v>752.88800000000003</v>
      </c>
      <c r="HR127">
        <v>31.727499999999999</v>
      </c>
      <c r="HS127">
        <v>98.968400000000003</v>
      </c>
      <c r="HT127">
        <v>98.762699999999995</v>
      </c>
    </row>
    <row r="128" spans="1:228" x14ac:dyDescent="0.2">
      <c r="A128">
        <v>113</v>
      </c>
      <c r="B128">
        <v>1668449440.0999999</v>
      </c>
      <c r="C128">
        <v>448</v>
      </c>
      <c r="D128" t="s">
        <v>583</v>
      </c>
      <c r="E128" t="s">
        <v>584</v>
      </c>
      <c r="F128">
        <v>4</v>
      </c>
      <c r="G128">
        <v>1668449437.8499999</v>
      </c>
      <c r="H128">
        <f t="shared" si="34"/>
        <v>6.8475133938487008E-4</v>
      </c>
      <c r="I128">
        <f t="shared" si="35"/>
        <v>0.68475133938487009</v>
      </c>
      <c r="J128">
        <f t="shared" si="36"/>
        <v>7.6228125487626439</v>
      </c>
      <c r="K128">
        <f t="shared" si="37"/>
        <v>729.06224999999995</v>
      </c>
      <c r="L128">
        <f t="shared" si="38"/>
        <v>349.44347769811657</v>
      </c>
      <c r="M128">
        <f t="shared" si="39"/>
        <v>35.365932189255986</v>
      </c>
      <c r="N128">
        <f t="shared" si="40"/>
        <v>73.785798679353533</v>
      </c>
      <c r="O128">
        <f t="shared" si="41"/>
        <v>3.3832256419706781E-2</v>
      </c>
      <c r="P128">
        <f t="shared" si="42"/>
        <v>3.6701820882049154</v>
      </c>
      <c r="Q128">
        <f t="shared" si="43"/>
        <v>3.3659947782877099E-2</v>
      </c>
      <c r="R128">
        <f t="shared" si="44"/>
        <v>2.1052875286143389E-2</v>
      </c>
      <c r="S128">
        <f t="shared" si="45"/>
        <v>226.12010432377261</v>
      </c>
      <c r="T128">
        <f t="shared" si="46"/>
        <v>33.915849233720706</v>
      </c>
      <c r="U128">
        <f t="shared" si="47"/>
        <v>33.555012499999997</v>
      </c>
      <c r="V128">
        <f t="shared" si="48"/>
        <v>5.2118112940147263</v>
      </c>
      <c r="W128">
        <f t="shared" si="49"/>
        <v>64.168276395880426</v>
      </c>
      <c r="X128">
        <f t="shared" si="50"/>
        <v>3.2389048066134505</v>
      </c>
      <c r="Y128">
        <f t="shared" si="51"/>
        <v>5.0475172289673447</v>
      </c>
      <c r="Z128">
        <f t="shared" si="52"/>
        <v>1.9729064874012758</v>
      </c>
      <c r="AA128">
        <f t="shared" si="53"/>
        <v>-30.19753406687277</v>
      </c>
      <c r="AB128">
        <f t="shared" si="54"/>
        <v>-113.01907523377959</v>
      </c>
      <c r="AC128">
        <f t="shared" si="55"/>
        <v>-7.0710942576550888</v>
      </c>
      <c r="AD128">
        <f t="shared" si="56"/>
        <v>75.832400765465152</v>
      </c>
      <c r="AE128">
        <f t="shared" si="57"/>
        <v>31.047708117463724</v>
      </c>
      <c r="AF128">
        <f t="shared" si="58"/>
        <v>0.67860215838687377</v>
      </c>
      <c r="AG128">
        <f t="shared" si="59"/>
        <v>7.6228125487626439</v>
      </c>
      <c r="AH128">
        <v>766.29422755324697</v>
      </c>
      <c r="AI128">
        <v>756.12907878787883</v>
      </c>
      <c r="AJ128">
        <v>1.6929669264068179</v>
      </c>
      <c r="AK128">
        <v>66.64</v>
      </c>
      <c r="AL128">
        <f t="shared" si="60"/>
        <v>0.68475133938487009</v>
      </c>
      <c r="AM128">
        <v>31.729441216919959</v>
      </c>
      <c r="AN128">
        <v>32.004783516483528</v>
      </c>
      <c r="AO128">
        <v>-1.452853961767018E-6</v>
      </c>
      <c r="AP128">
        <v>87.468879537320859</v>
      </c>
      <c r="AQ128">
        <v>68</v>
      </c>
      <c r="AR128">
        <v>10</v>
      </c>
      <c r="AS128">
        <f t="shared" si="61"/>
        <v>1</v>
      </c>
      <c r="AT128">
        <f t="shared" si="62"/>
        <v>0</v>
      </c>
      <c r="AU128">
        <f t="shared" si="63"/>
        <v>47156.159621079278</v>
      </c>
      <c r="AV128">
        <f t="shared" si="64"/>
        <v>1200.04</v>
      </c>
      <c r="AW128">
        <f t="shared" si="65"/>
        <v>1025.9578074216438</v>
      </c>
      <c r="AX128">
        <f t="shared" si="66"/>
        <v>0.85493634163998189</v>
      </c>
      <c r="AY128">
        <f t="shared" si="67"/>
        <v>0.188427139365165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1668449437.8499999</v>
      </c>
      <c r="BF128">
        <v>729.06224999999995</v>
      </c>
      <c r="BG128">
        <v>742.164625</v>
      </c>
      <c r="BH128">
        <v>32.002949999999998</v>
      </c>
      <c r="BI128">
        <v>31.7300875</v>
      </c>
      <c r="BJ128">
        <v>725.06837499999995</v>
      </c>
      <c r="BK128">
        <v>31.814299999999999</v>
      </c>
      <c r="BL128">
        <v>649.99375000000009</v>
      </c>
      <c r="BM128">
        <v>101.106375</v>
      </c>
      <c r="BN128">
        <v>0.10007023750000001</v>
      </c>
      <c r="BO128">
        <v>32.983825000000003</v>
      </c>
      <c r="BP128">
        <v>33.555012499999997</v>
      </c>
      <c r="BQ128">
        <v>999.9</v>
      </c>
      <c r="BR128">
        <v>0</v>
      </c>
      <c r="BS128">
        <v>0</v>
      </c>
      <c r="BT128">
        <v>8969.375</v>
      </c>
      <c r="BU128">
        <v>0</v>
      </c>
      <c r="BV128">
        <v>65.491112500000014</v>
      </c>
      <c r="BW128">
        <v>-13.1025125</v>
      </c>
      <c r="BX128">
        <v>753.16587499999991</v>
      </c>
      <c r="BY128">
        <v>766.4855</v>
      </c>
      <c r="BZ128">
        <v>0.27286587499999998</v>
      </c>
      <c r="CA128">
        <v>742.164625</v>
      </c>
      <c r="CB128">
        <v>31.7300875</v>
      </c>
      <c r="CC128">
        <v>3.2357037499999999</v>
      </c>
      <c r="CD128">
        <v>3.2081162499999998</v>
      </c>
      <c r="CE128">
        <v>25.293312499999999</v>
      </c>
      <c r="CF128">
        <v>25.149425000000001</v>
      </c>
      <c r="CG128">
        <v>1200.04</v>
      </c>
      <c r="CH128">
        <v>0.50004012499999995</v>
      </c>
      <c r="CI128">
        <v>0.499959875</v>
      </c>
      <c r="CJ128">
        <v>0</v>
      </c>
      <c r="CK128">
        <v>1339.4449999999999</v>
      </c>
      <c r="CL128">
        <v>4.9990899999999998</v>
      </c>
      <c r="CM128">
        <v>14912.4125</v>
      </c>
      <c r="CN128">
        <v>9558.3062500000015</v>
      </c>
      <c r="CO128">
        <v>42.530999999999999</v>
      </c>
      <c r="CP128">
        <v>44.265500000000003</v>
      </c>
      <c r="CQ128">
        <v>43.311999999999998</v>
      </c>
      <c r="CR128">
        <v>43.436999999999998</v>
      </c>
      <c r="CS128">
        <v>43.936999999999998</v>
      </c>
      <c r="CT128">
        <v>597.56750000000011</v>
      </c>
      <c r="CU128">
        <v>597.47375000000011</v>
      </c>
      <c r="CV128">
        <v>0</v>
      </c>
      <c r="CW128">
        <v>1668449440.0999999</v>
      </c>
      <c r="CX128">
        <v>0</v>
      </c>
      <c r="CY128">
        <v>1668448751</v>
      </c>
      <c r="CZ128" t="s">
        <v>356</v>
      </c>
      <c r="DA128">
        <v>1668448748.5</v>
      </c>
      <c r="DB128">
        <v>1668448751</v>
      </c>
      <c r="DC128">
        <v>3</v>
      </c>
      <c r="DD128">
        <v>-0.189</v>
      </c>
      <c r="DE128">
        <v>6.0000000000000001E-3</v>
      </c>
      <c r="DF128">
        <v>2.7440000000000002</v>
      </c>
      <c r="DG128">
        <v>0.182</v>
      </c>
      <c r="DH128">
        <v>410</v>
      </c>
      <c r="DI128">
        <v>31</v>
      </c>
      <c r="DJ128">
        <v>0.83</v>
      </c>
      <c r="DK128">
        <v>0.24</v>
      </c>
      <c r="DL128">
        <v>0.86562400518249805</v>
      </c>
      <c r="DM128">
        <v>3.4035093847895249E-2</v>
      </c>
      <c r="DN128">
        <v>63.953766699090018</v>
      </c>
      <c r="DO128">
        <v>1</v>
      </c>
      <c r="DP128">
        <v>-3.4645565626125037E-2</v>
      </c>
      <c r="DQ128">
        <v>1.1943135433000189E-3</v>
      </c>
      <c r="DR128">
        <v>1.683845454934656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2</v>
      </c>
      <c r="DY128">
        <v>2</v>
      </c>
      <c r="DZ128" t="s">
        <v>357</v>
      </c>
      <c r="EA128">
        <v>3.2965499999999999</v>
      </c>
      <c r="EB128">
        <v>2.6256400000000002</v>
      </c>
      <c r="EC128">
        <v>0.151203</v>
      </c>
      <c r="ED128">
        <v>0.152503</v>
      </c>
      <c r="EE128">
        <v>0.13347400000000001</v>
      </c>
      <c r="EF128">
        <v>0.13142400000000001</v>
      </c>
      <c r="EG128">
        <v>25655.4</v>
      </c>
      <c r="EH128">
        <v>26217.5</v>
      </c>
      <c r="EI128">
        <v>28123.9</v>
      </c>
      <c r="EJ128">
        <v>29779</v>
      </c>
      <c r="EK128">
        <v>33460.699999999997</v>
      </c>
      <c r="EL128">
        <v>35948.5</v>
      </c>
      <c r="EM128">
        <v>39607.5</v>
      </c>
      <c r="EN128">
        <v>42608.800000000003</v>
      </c>
      <c r="EO128">
        <v>2.1017999999999999</v>
      </c>
      <c r="EP128">
        <v>2.1646700000000001</v>
      </c>
      <c r="EQ128">
        <v>0.13602500000000001</v>
      </c>
      <c r="ER128">
        <v>0</v>
      </c>
      <c r="ES128">
        <v>31.341699999999999</v>
      </c>
      <c r="ET128">
        <v>999.9</v>
      </c>
      <c r="EU128">
        <v>69.900000000000006</v>
      </c>
      <c r="EV128">
        <v>35.299999999999997</v>
      </c>
      <c r="EW128">
        <v>39.702300000000001</v>
      </c>
      <c r="EX128">
        <v>57.0045</v>
      </c>
      <c r="EY128">
        <v>-4.5192300000000003</v>
      </c>
      <c r="EZ128">
        <v>2</v>
      </c>
      <c r="FA128">
        <v>0.49091000000000001</v>
      </c>
      <c r="FB128">
        <v>0.42959399999999998</v>
      </c>
      <c r="FC128">
        <v>20.273599999999998</v>
      </c>
      <c r="FD128">
        <v>5.2192400000000001</v>
      </c>
      <c r="FE128">
        <v>12.004</v>
      </c>
      <c r="FF128">
        <v>4.9880500000000003</v>
      </c>
      <c r="FG128">
        <v>3.2850000000000001</v>
      </c>
      <c r="FH128">
        <v>9999</v>
      </c>
      <c r="FI128">
        <v>9999</v>
      </c>
      <c r="FJ128">
        <v>9999</v>
      </c>
      <c r="FK128">
        <v>999.9</v>
      </c>
      <c r="FL128">
        <v>1.8656900000000001</v>
      </c>
      <c r="FM128">
        <v>1.86209</v>
      </c>
      <c r="FN128">
        <v>1.8641700000000001</v>
      </c>
      <c r="FO128">
        <v>1.8602300000000001</v>
      </c>
      <c r="FP128">
        <v>1.8610500000000001</v>
      </c>
      <c r="FQ128">
        <v>1.8601399999999999</v>
      </c>
      <c r="FR128">
        <v>1.86188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4.0069999999999997</v>
      </c>
      <c r="GH128">
        <v>0.18870000000000001</v>
      </c>
      <c r="GI128">
        <v>0.88714366665690214</v>
      </c>
      <c r="GJ128">
        <v>4.8896608494293911E-3</v>
      </c>
      <c r="GK128">
        <v>-7.8586513176592118E-7</v>
      </c>
      <c r="GL128">
        <v>-6.6906372272648557E-11</v>
      </c>
      <c r="GM128">
        <v>-0.1240552008387836</v>
      </c>
      <c r="GN128">
        <v>5.7626404307366264E-3</v>
      </c>
      <c r="GO128">
        <v>2.3938185246553831E-4</v>
      </c>
      <c r="GP128">
        <v>-3.5071084383927918E-6</v>
      </c>
      <c r="GQ128">
        <v>6</v>
      </c>
      <c r="GR128">
        <v>2073</v>
      </c>
      <c r="GS128">
        <v>4</v>
      </c>
      <c r="GT128">
        <v>35</v>
      </c>
      <c r="GU128">
        <v>11.5</v>
      </c>
      <c r="GV128">
        <v>11.5</v>
      </c>
      <c r="GW128">
        <v>2.18384</v>
      </c>
      <c r="GX128">
        <v>2.5500500000000001</v>
      </c>
      <c r="GY128">
        <v>2.04834</v>
      </c>
      <c r="GZ128">
        <v>2.6110799999999998</v>
      </c>
      <c r="HA128">
        <v>2.1972700000000001</v>
      </c>
      <c r="HB128">
        <v>2.34375</v>
      </c>
      <c r="HC128">
        <v>40.4255</v>
      </c>
      <c r="HD128">
        <v>14.1408</v>
      </c>
      <c r="HE128">
        <v>18</v>
      </c>
      <c r="HF128">
        <v>610.79999999999995</v>
      </c>
      <c r="HG128">
        <v>732.38300000000004</v>
      </c>
      <c r="HH128">
        <v>31.000800000000002</v>
      </c>
      <c r="HI128">
        <v>33.511899999999997</v>
      </c>
      <c r="HJ128">
        <v>30.0002</v>
      </c>
      <c r="HK128">
        <v>33.390999999999998</v>
      </c>
      <c r="HL128">
        <v>33.374499999999998</v>
      </c>
      <c r="HM128">
        <v>43.718299999999999</v>
      </c>
      <c r="HN128">
        <v>26.261900000000001</v>
      </c>
      <c r="HO128">
        <v>74.142499999999998</v>
      </c>
      <c r="HP128">
        <v>31</v>
      </c>
      <c r="HQ128">
        <v>756.25800000000004</v>
      </c>
      <c r="HR128">
        <v>31.727499999999999</v>
      </c>
      <c r="HS128">
        <v>98.968400000000003</v>
      </c>
      <c r="HT128">
        <v>98.763800000000003</v>
      </c>
    </row>
    <row r="129" spans="1:228" x14ac:dyDescent="0.2">
      <c r="A129">
        <v>114</v>
      </c>
      <c r="B129">
        <v>1668449444.0999999</v>
      </c>
      <c r="C129">
        <v>452</v>
      </c>
      <c r="D129" t="s">
        <v>585</v>
      </c>
      <c r="E129" t="s">
        <v>586</v>
      </c>
      <c r="F129">
        <v>4</v>
      </c>
      <c r="G129">
        <v>1668449442.0999999</v>
      </c>
      <c r="H129">
        <f t="shared" si="34"/>
        <v>6.869855968771421E-4</v>
      </c>
      <c r="I129">
        <f t="shared" si="35"/>
        <v>0.68698559687714211</v>
      </c>
      <c r="J129">
        <f t="shared" si="36"/>
        <v>6.8151811486306739</v>
      </c>
      <c r="K129">
        <f t="shared" si="37"/>
        <v>736.23171428571436</v>
      </c>
      <c r="L129">
        <f t="shared" si="38"/>
        <v>395.57526691327087</v>
      </c>
      <c r="M129">
        <f t="shared" si="39"/>
        <v>40.035194178894706</v>
      </c>
      <c r="N129">
        <f t="shared" si="40"/>
        <v>74.512190491807161</v>
      </c>
      <c r="O129">
        <f t="shared" si="41"/>
        <v>3.3984223599527394E-2</v>
      </c>
      <c r="P129">
        <f t="shared" si="42"/>
        <v>3.6792727694193417</v>
      </c>
      <c r="Q129">
        <f t="shared" si="43"/>
        <v>3.3810795026507176E-2</v>
      </c>
      <c r="R129">
        <f t="shared" si="44"/>
        <v>2.1147254811880508E-2</v>
      </c>
      <c r="S129">
        <f t="shared" si="45"/>
        <v>226.11401966053251</v>
      </c>
      <c r="T129">
        <f t="shared" si="46"/>
        <v>33.914758977883572</v>
      </c>
      <c r="U129">
        <f t="shared" si="47"/>
        <v>33.548071428571433</v>
      </c>
      <c r="V129">
        <f t="shared" si="48"/>
        <v>5.2097872094722799</v>
      </c>
      <c r="W129">
        <f t="shared" si="49"/>
        <v>64.169139864820906</v>
      </c>
      <c r="X129">
        <f t="shared" si="50"/>
        <v>3.23923507024652</v>
      </c>
      <c r="Y129">
        <f t="shared" si="51"/>
        <v>5.0479639856016645</v>
      </c>
      <c r="Z129">
        <f t="shared" si="52"/>
        <v>1.9705521392257599</v>
      </c>
      <c r="AA129">
        <f t="shared" si="53"/>
        <v>-30.296064822281966</v>
      </c>
      <c r="AB129">
        <f t="shared" si="54"/>
        <v>-111.6097904182037</v>
      </c>
      <c r="AC129">
        <f t="shared" si="55"/>
        <v>-6.9654851362991375</v>
      </c>
      <c r="AD129">
        <f t="shared" si="56"/>
        <v>77.242679283747677</v>
      </c>
      <c r="AE129">
        <f t="shared" si="57"/>
        <v>31.460697301332267</v>
      </c>
      <c r="AF129">
        <f t="shared" si="58"/>
        <v>0.67661775336779606</v>
      </c>
      <c r="AG129">
        <f t="shared" si="59"/>
        <v>6.8151811486306739</v>
      </c>
      <c r="AH129">
        <v>773.57189348571455</v>
      </c>
      <c r="AI129">
        <v>763.28870909090904</v>
      </c>
      <c r="AJ129">
        <v>1.8069328138527381</v>
      </c>
      <c r="AK129">
        <v>66.64</v>
      </c>
      <c r="AL129">
        <f t="shared" si="60"/>
        <v>0.68698559687714211</v>
      </c>
      <c r="AM129">
        <v>31.731152231852771</v>
      </c>
      <c r="AN129">
        <v>32.007347252747273</v>
      </c>
      <c r="AO129">
        <v>8.4081834857428669E-6</v>
      </c>
      <c r="AP129">
        <v>87.468879537320859</v>
      </c>
      <c r="AQ129">
        <v>68</v>
      </c>
      <c r="AR129">
        <v>10</v>
      </c>
      <c r="AS129">
        <f t="shared" si="61"/>
        <v>1</v>
      </c>
      <c r="AT129">
        <f t="shared" si="62"/>
        <v>0</v>
      </c>
      <c r="AU129">
        <f t="shared" si="63"/>
        <v>47318.414114308936</v>
      </c>
      <c r="AV129">
        <f t="shared" si="64"/>
        <v>1200.012857142857</v>
      </c>
      <c r="AW129">
        <f t="shared" si="65"/>
        <v>1025.9340993059752</v>
      </c>
      <c r="AX129">
        <f t="shared" si="66"/>
        <v>0.85493592272723595</v>
      </c>
      <c r="AY129">
        <f t="shared" si="67"/>
        <v>0.18842633086356547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1668449442.0999999</v>
      </c>
      <c r="BF129">
        <v>736.23171428571436</v>
      </c>
      <c r="BG129">
        <v>749.50742857142836</v>
      </c>
      <c r="BH129">
        <v>32.005871428571417</v>
      </c>
      <c r="BI129">
        <v>31.733799999999999</v>
      </c>
      <c r="BJ129">
        <v>732.21185714285718</v>
      </c>
      <c r="BK129">
        <v>31.817228571428579</v>
      </c>
      <c r="BL129">
        <v>649.97542857142867</v>
      </c>
      <c r="BM129">
        <v>101.10771428571429</v>
      </c>
      <c r="BN129">
        <v>9.9811885714285717E-2</v>
      </c>
      <c r="BO129">
        <v>32.985400000000013</v>
      </c>
      <c r="BP129">
        <v>33.548071428571433</v>
      </c>
      <c r="BQ129">
        <v>999.89999999999986</v>
      </c>
      <c r="BR129">
        <v>0</v>
      </c>
      <c r="BS129">
        <v>0</v>
      </c>
      <c r="BT129">
        <v>9000.6257142857139</v>
      </c>
      <c r="BU129">
        <v>0</v>
      </c>
      <c r="BV129">
        <v>65.358685714285713</v>
      </c>
      <c r="BW129">
        <v>-13.27571428571429</v>
      </c>
      <c r="BX129">
        <v>760.57485714285724</v>
      </c>
      <c r="BY129">
        <v>774.07142857142856</v>
      </c>
      <c r="BZ129">
        <v>0.27208214285714277</v>
      </c>
      <c r="CA129">
        <v>749.50742857142836</v>
      </c>
      <c r="CB129">
        <v>31.733799999999999</v>
      </c>
      <c r="CC129">
        <v>3.2360485714285718</v>
      </c>
      <c r="CD129">
        <v>3.2085400000000002</v>
      </c>
      <c r="CE129">
        <v>25.295085714285719</v>
      </c>
      <c r="CF129">
        <v>25.151642857142861</v>
      </c>
      <c r="CG129">
        <v>1200.012857142857</v>
      </c>
      <c r="CH129">
        <v>0.50005299999999997</v>
      </c>
      <c r="CI129">
        <v>0.49994699999999997</v>
      </c>
      <c r="CJ129">
        <v>0</v>
      </c>
      <c r="CK129">
        <v>1338.84</v>
      </c>
      <c r="CL129">
        <v>4.9990899999999998</v>
      </c>
      <c r="CM129">
        <v>14907.1</v>
      </c>
      <c r="CN129">
        <v>9558.1328571428585</v>
      </c>
      <c r="CO129">
        <v>42.517714285714291</v>
      </c>
      <c r="CP129">
        <v>44.311999999999998</v>
      </c>
      <c r="CQ129">
        <v>43.311999999999998</v>
      </c>
      <c r="CR129">
        <v>43.436999999999998</v>
      </c>
      <c r="CS129">
        <v>43.936999999999998</v>
      </c>
      <c r="CT129">
        <v>597.57000000000005</v>
      </c>
      <c r="CU129">
        <v>597.44285714285718</v>
      </c>
      <c r="CV129">
        <v>0</v>
      </c>
      <c r="CW129">
        <v>1668449444.3</v>
      </c>
      <c r="CX129">
        <v>0</v>
      </c>
      <c r="CY129">
        <v>1668448751</v>
      </c>
      <c r="CZ129" t="s">
        <v>356</v>
      </c>
      <c r="DA129">
        <v>1668448748.5</v>
      </c>
      <c r="DB129">
        <v>1668448751</v>
      </c>
      <c r="DC129">
        <v>3</v>
      </c>
      <c r="DD129">
        <v>-0.189</v>
      </c>
      <c r="DE129">
        <v>6.0000000000000001E-3</v>
      </c>
      <c r="DF129">
        <v>2.7440000000000002</v>
      </c>
      <c r="DG129">
        <v>0.182</v>
      </c>
      <c r="DH129">
        <v>410</v>
      </c>
      <c r="DI129">
        <v>31</v>
      </c>
      <c r="DJ129">
        <v>0.83</v>
      </c>
      <c r="DK129">
        <v>0.24</v>
      </c>
      <c r="DL129">
        <v>0.86186375728529929</v>
      </c>
      <c r="DM129">
        <v>3.3958804265771053E-2</v>
      </c>
      <c r="DN129">
        <v>63.945736192883658</v>
      </c>
      <c r="DO129">
        <v>1</v>
      </c>
      <c r="DP129">
        <v>-3.4564515920166072E-2</v>
      </c>
      <c r="DQ129">
        <v>1.1950695968367851E-3</v>
      </c>
      <c r="DR129">
        <v>1.6836303856777191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2</v>
      </c>
      <c r="DY129">
        <v>2</v>
      </c>
      <c r="DZ129" t="s">
        <v>357</v>
      </c>
      <c r="EA129">
        <v>3.29609</v>
      </c>
      <c r="EB129">
        <v>2.6247699999999998</v>
      </c>
      <c r="EC129">
        <v>0.15217600000000001</v>
      </c>
      <c r="ED129">
        <v>0.15337600000000001</v>
      </c>
      <c r="EE129">
        <v>0.13348299999999999</v>
      </c>
      <c r="EF129">
        <v>0.13143099999999999</v>
      </c>
      <c r="EG129">
        <v>25626.799999999999</v>
      </c>
      <c r="EH129">
        <v>26190.3</v>
      </c>
      <c r="EI129">
        <v>28124.799999999999</v>
      </c>
      <c r="EJ129">
        <v>29778.799999999999</v>
      </c>
      <c r="EK129">
        <v>33461.1</v>
      </c>
      <c r="EL129">
        <v>35948.400000000001</v>
      </c>
      <c r="EM129">
        <v>39608.300000000003</v>
      </c>
      <c r="EN129">
        <v>42608.9</v>
      </c>
      <c r="EO129">
        <v>2.1013799999999998</v>
      </c>
      <c r="EP129">
        <v>2.1650999999999998</v>
      </c>
      <c r="EQ129">
        <v>0.13630800000000001</v>
      </c>
      <c r="ER129">
        <v>0</v>
      </c>
      <c r="ES129">
        <v>31.341699999999999</v>
      </c>
      <c r="ET129">
        <v>999.9</v>
      </c>
      <c r="EU129">
        <v>69.900000000000006</v>
      </c>
      <c r="EV129">
        <v>35.299999999999997</v>
      </c>
      <c r="EW129">
        <v>39.702399999999997</v>
      </c>
      <c r="EX129">
        <v>56.404499999999999</v>
      </c>
      <c r="EY129">
        <v>-4.4471100000000003</v>
      </c>
      <c r="EZ129">
        <v>2</v>
      </c>
      <c r="FA129">
        <v>0.490587</v>
      </c>
      <c r="FB129">
        <v>0.43212699999999998</v>
      </c>
      <c r="FC129">
        <v>20.2727</v>
      </c>
      <c r="FD129">
        <v>5.21549</v>
      </c>
      <c r="FE129">
        <v>12.004</v>
      </c>
      <c r="FF129">
        <v>4.9867499999999998</v>
      </c>
      <c r="FG129">
        <v>3.2842799999999999</v>
      </c>
      <c r="FH129">
        <v>9999</v>
      </c>
      <c r="FI129">
        <v>9999</v>
      </c>
      <c r="FJ129">
        <v>9999</v>
      </c>
      <c r="FK129">
        <v>999.9</v>
      </c>
      <c r="FL129">
        <v>1.8656900000000001</v>
      </c>
      <c r="FM129">
        <v>1.8620699999999999</v>
      </c>
      <c r="FN129">
        <v>1.8641799999999999</v>
      </c>
      <c r="FO129">
        <v>1.86025</v>
      </c>
      <c r="FP129">
        <v>1.8610599999999999</v>
      </c>
      <c r="FQ129">
        <v>1.8601099999999999</v>
      </c>
      <c r="FR129">
        <v>1.8618699999999999</v>
      </c>
      <c r="FS129">
        <v>1.8583799999999999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4.0330000000000004</v>
      </c>
      <c r="GH129">
        <v>0.18859999999999999</v>
      </c>
      <c r="GI129">
        <v>0.88714366665690214</v>
      </c>
      <c r="GJ129">
        <v>4.8896608494293911E-3</v>
      </c>
      <c r="GK129">
        <v>-7.8586513176592118E-7</v>
      </c>
      <c r="GL129">
        <v>-6.6906372272648557E-11</v>
      </c>
      <c r="GM129">
        <v>-0.1240552008387836</v>
      </c>
      <c r="GN129">
        <v>5.7626404307366264E-3</v>
      </c>
      <c r="GO129">
        <v>2.3938185246553831E-4</v>
      </c>
      <c r="GP129">
        <v>-3.5071084383927918E-6</v>
      </c>
      <c r="GQ129">
        <v>6</v>
      </c>
      <c r="GR129">
        <v>2073</v>
      </c>
      <c r="GS129">
        <v>4</v>
      </c>
      <c r="GT129">
        <v>35</v>
      </c>
      <c r="GU129">
        <v>11.6</v>
      </c>
      <c r="GV129">
        <v>11.6</v>
      </c>
      <c r="GW129">
        <v>2.1997100000000001</v>
      </c>
      <c r="GX129">
        <v>2.5463900000000002</v>
      </c>
      <c r="GY129">
        <v>2.04834</v>
      </c>
      <c r="GZ129">
        <v>2.6110799999999998</v>
      </c>
      <c r="HA129">
        <v>2.1972700000000001</v>
      </c>
      <c r="HB129">
        <v>2.34131</v>
      </c>
      <c r="HC129">
        <v>40.4255</v>
      </c>
      <c r="HD129">
        <v>14.1408</v>
      </c>
      <c r="HE129">
        <v>18</v>
      </c>
      <c r="HF129">
        <v>610.48199999999997</v>
      </c>
      <c r="HG129">
        <v>732.78599999999994</v>
      </c>
      <c r="HH129">
        <v>31.000800000000002</v>
      </c>
      <c r="HI129">
        <v>33.511899999999997</v>
      </c>
      <c r="HJ129">
        <v>30</v>
      </c>
      <c r="HK129">
        <v>33.390999999999998</v>
      </c>
      <c r="HL129">
        <v>33.374499999999998</v>
      </c>
      <c r="HM129">
        <v>44.075099999999999</v>
      </c>
      <c r="HN129">
        <v>26.261900000000001</v>
      </c>
      <c r="HO129">
        <v>73.771000000000001</v>
      </c>
      <c r="HP129">
        <v>31</v>
      </c>
      <c r="HQ129">
        <v>766.43700000000001</v>
      </c>
      <c r="HR129">
        <v>31.727499999999999</v>
      </c>
      <c r="HS129">
        <v>98.9709</v>
      </c>
      <c r="HT129">
        <v>98.763800000000003</v>
      </c>
    </row>
    <row r="130" spans="1:228" x14ac:dyDescent="0.2">
      <c r="A130">
        <v>115</v>
      </c>
      <c r="B130">
        <v>1668449447.5999999</v>
      </c>
      <c r="C130">
        <v>455.5</v>
      </c>
      <c r="D130" t="s">
        <v>587</v>
      </c>
      <c r="E130" t="s">
        <v>588</v>
      </c>
      <c r="F130">
        <v>4</v>
      </c>
      <c r="G130">
        <v>1668449445.5285721</v>
      </c>
      <c r="H130">
        <f t="shared" si="34"/>
        <v>6.728771514532293E-4</v>
      </c>
      <c r="I130">
        <f t="shared" si="35"/>
        <v>0.67287715145322935</v>
      </c>
      <c r="J130">
        <f t="shared" si="36"/>
        <v>7.2211187939254682</v>
      </c>
      <c r="K130">
        <f t="shared" si="37"/>
        <v>742.02714285714285</v>
      </c>
      <c r="L130">
        <f t="shared" si="38"/>
        <v>375.05766288150801</v>
      </c>
      <c r="M130">
        <f t="shared" si="39"/>
        <v>37.958696541336323</v>
      </c>
      <c r="N130">
        <f t="shared" si="40"/>
        <v>75.098807273397057</v>
      </c>
      <c r="O130">
        <f t="shared" si="41"/>
        <v>3.3265151801208488E-2</v>
      </c>
      <c r="P130">
        <f t="shared" si="42"/>
        <v>3.6851177229234708</v>
      </c>
      <c r="Q130">
        <f t="shared" si="43"/>
        <v>3.3099227528989021E-2</v>
      </c>
      <c r="R130">
        <f t="shared" si="44"/>
        <v>2.0701855684125081E-2</v>
      </c>
      <c r="S130">
        <f t="shared" si="45"/>
        <v>226.10829523415225</v>
      </c>
      <c r="T130">
        <f t="shared" si="46"/>
        <v>33.916149743419162</v>
      </c>
      <c r="U130">
        <f t="shared" si="47"/>
        <v>33.552042857142858</v>
      </c>
      <c r="V130">
        <f t="shared" si="48"/>
        <v>5.2109452333109614</v>
      </c>
      <c r="W130">
        <f t="shared" si="49"/>
        <v>64.172526672754032</v>
      </c>
      <c r="X130">
        <f t="shared" si="50"/>
        <v>3.2393800300973123</v>
      </c>
      <c r="Y130">
        <f t="shared" si="51"/>
        <v>5.0479234620391971</v>
      </c>
      <c r="Z130">
        <f t="shared" si="52"/>
        <v>1.971565203213649</v>
      </c>
      <c r="AA130">
        <f t="shared" si="53"/>
        <v>-29.673882379087413</v>
      </c>
      <c r="AB130">
        <f t="shared" si="54"/>
        <v>-112.60448922085251</v>
      </c>
      <c r="AC130">
        <f t="shared" si="55"/>
        <v>-7.0165488162064618</v>
      </c>
      <c r="AD130">
        <f t="shared" si="56"/>
        <v>76.813374818005855</v>
      </c>
      <c r="AE130">
        <f t="shared" si="57"/>
        <v>30.410589429746203</v>
      </c>
      <c r="AF130">
        <f t="shared" si="58"/>
        <v>0.69506432277966779</v>
      </c>
      <c r="AG130">
        <f t="shared" si="59"/>
        <v>7.2211187939254682</v>
      </c>
      <c r="AH130">
        <v>779.04966126406941</v>
      </c>
      <c r="AI130">
        <v>769.1733090909089</v>
      </c>
      <c r="AJ130">
        <v>1.6640623376622261</v>
      </c>
      <c r="AK130">
        <v>66.64</v>
      </c>
      <c r="AL130">
        <f t="shared" si="60"/>
        <v>0.67287715145322935</v>
      </c>
      <c r="AM130">
        <v>31.734992791660019</v>
      </c>
      <c r="AN130">
        <v>32.005350549450561</v>
      </c>
      <c r="AO130">
        <v>4.3895297038485313E-5</v>
      </c>
      <c r="AP130">
        <v>87.468879537320859</v>
      </c>
      <c r="AQ130">
        <v>69</v>
      </c>
      <c r="AR130">
        <v>11</v>
      </c>
      <c r="AS130">
        <f t="shared" si="61"/>
        <v>1</v>
      </c>
      <c r="AT130">
        <f t="shared" si="62"/>
        <v>0</v>
      </c>
      <c r="AU130">
        <f t="shared" si="63"/>
        <v>47422.944711718526</v>
      </c>
      <c r="AV130">
        <f t="shared" si="64"/>
        <v>1199.967142857143</v>
      </c>
      <c r="AW130">
        <f t="shared" si="65"/>
        <v>1025.8965135928249</v>
      </c>
      <c r="AX130">
        <f t="shared" si="66"/>
        <v>0.85493717032130334</v>
      </c>
      <c r="AY130">
        <f t="shared" si="67"/>
        <v>0.18842873872011562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1668449445.5285721</v>
      </c>
      <c r="BF130">
        <v>742.02714285714285</v>
      </c>
      <c r="BG130">
        <v>754.87514285714281</v>
      </c>
      <c r="BH130">
        <v>32.007271428571428</v>
      </c>
      <c r="BI130">
        <v>31.72775714285714</v>
      </c>
      <c r="BJ130">
        <v>737.98642857142852</v>
      </c>
      <c r="BK130">
        <v>31.818614285714279</v>
      </c>
      <c r="BL130">
        <v>649.91542857142861</v>
      </c>
      <c r="BM130">
        <v>101.1078571428571</v>
      </c>
      <c r="BN130">
        <v>9.977117142857142E-2</v>
      </c>
      <c r="BO130">
        <v>32.985257142857137</v>
      </c>
      <c r="BP130">
        <v>33.552042857142858</v>
      </c>
      <c r="BQ130">
        <v>999.89999999999986</v>
      </c>
      <c r="BR130">
        <v>0</v>
      </c>
      <c r="BS130">
        <v>0</v>
      </c>
      <c r="BT130">
        <v>9020.8042857142864</v>
      </c>
      <c r="BU130">
        <v>0</v>
      </c>
      <c r="BV130">
        <v>65.244214285714278</v>
      </c>
      <c r="BW130">
        <v>-12.84801428571429</v>
      </c>
      <c r="BX130">
        <v>766.56285714285696</v>
      </c>
      <c r="BY130">
        <v>779.61028571428574</v>
      </c>
      <c r="BZ130">
        <v>0.27952228571428572</v>
      </c>
      <c r="CA130">
        <v>754.87514285714281</v>
      </c>
      <c r="CB130">
        <v>31.72775714285714</v>
      </c>
      <c r="CC130">
        <v>3.2361900000000001</v>
      </c>
      <c r="CD130">
        <v>3.207925714285714</v>
      </c>
      <c r="CE130">
        <v>25.295814285714279</v>
      </c>
      <c r="CF130">
        <v>25.148428571428571</v>
      </c>
      <c r="CG130">
        <v>1199.967142857143</v>
      </c>
      <c r="CH130">
        <v>0.50001085714285709</v>
      </c>
      <c r="CI130">
        <v>0.49998914285714291</v>
      </c>
      <c r="CJ130">
        <v>0</v>
      </c>
      <c r="CK130">
        <v>1338.6257142857139</v>
      </c>
      <c r="CL130">
        <v>4.9990899999999998</v>
      </c>
      <c r="CM130">
        <v>14903.242857142861</v>
      </c>
      <c r="CN130">
        <v>9557.630000000001</v>
      </c>
      <c r="CO130">
        <v>42.508857142857153</v>
      </c>
      <c r="CP130">
        <v>44.258857142857153</v>
      </c>
      <c r="CQ130">
        <v>43.311999999999998</v>
      </c>
      <c r="CR130">
        <v>43.436999999999998</v>
      </c>
      <c r="CS130">
        <v>43.936999999999998</v>
      </c>
      <c r="CT130">
        <v>597.49714285714288</v>
      </c>
      <c r="CU130">
        <v>597.47</v>
      </c>
      <c r="CV130">
        <v>0</v>
      </c>
      <c r="CW130">
        <v>1668449447.9000001</v>
      </c>
      <c r="CX130">
        <v>0</v>
      </c>
      <c r="CY130">
        <v>1668448751</v>
      </c>
      <c r="CZ130" t="s">
        <v>356</v>
      </c>
      <c r="DA130">
        <v>1668448748.5</v>
      </c>
      <c r="DB130">
        <v>1668448751</v>
      </c>
      <c r="DC130">
        <v>3</v>
      </c>
      <c r="DD130">
        <v>-0.189</v>
      </c>
      <c r="DE130">
        <v>6.0000000000000001E-3</v>
      </c>
      <c r="DF130">
        <v>2.7440000000000002</v>
      </c>
      <c r="DG130">
        <v>0.182</v>
      </c>
      <c r="DH130">
        <v>410</v>
      </c>
      <c r="DI130">
        <v>31</v>
      </c>
      <c r="DJ130">
        <v>0.83</v>
      </c>
      <c r="DK130">
        <v>0.24</v>
      </c>
      <c r="DL130">
        <v>0.85876265609878899</v>
      </c>
      <c r="DM130">
        <v>3.3895402422571927E-2</v>
      </c>
      <c r="DN130">
        <v>63.938829044223013</v>
      </c>
      <c r="DO130">
        <v>1</v>
      </c>
      <c r="DP130">
        <v>-3.4494280642421042E-2</v>
      </c>
      <c r="DQ130">
        <v>1.1957297264853181E-3</v>
      </c>
      <c r="DR130">
        <v>1.68344625294846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2</v>
      </c>
      <c r="DY130">
        <v>2</v>
      </c>
      <c r="DZ130" t="s">
        <v>357</v>
      </c>
      <c r="EA130">
        <v>3.2963200000000001</v>
      </c>
      <c r="EB130">
        <v>2.6254599999999999</v>
      </c>
      <c r="EC130">
        <v>0.15296499999999999</v>
      </c>
      <c r="ED130">
        <v>0.15420600000000001</v>
      </c>
      <c r="EE130">
        <v>0.13347300000000001</v>
      </c>
      <c r="EF130">
        <v>0.131385</v>
      </c>
      <c r="EG130">
        <v>25603</v>
      </c>
      <c r="EH130">
        <v>26164.7</v>
      </c>
      <c r="EI130">
        <v>28124.9</v>
      </c>
      <c r="EJ130">
        <v>29778.9</v>
      </c>
      <c r="EK130">
        <v>33461.4</v>
      </c>
      <c r="EL130">
        <v>35950.199999999997</v>
      </c>
      <c r="EM130">
        <v>39608.199999999997</v>
      </c>
      <c r="EN130">
        <v>42608.7</v>
      </c>
      <c r="EO130">
        <v>2.101</v>
      </c>
      <c r="EP130">
        <v>2.1648999999999998</v>
      </c>
      <c r="EQ130">
        <v>0.136353</v>
      </c>
      <c r="ER130">
        <v>0</v>
      </c>
      <c r="ES130">
        <v>31.341699999999999</v>
      </c>
      <c r="ET130">
        <v>999.9</v>
      </c>
      <c r="EU130">
        <v>69.8</v>
      </c>
      <c r="EV130">
        <v>35.299999999999997</v>
      </c>
      <c r="EW130">
        <v>39.65</v>
      </c>
      <c r="EX130">
        <v>56.554499999999997</v>
      </c>
      <c r="EY130">
        <v>-4.3148999999999997</v>
      </c>
      <c r="EZ130">
        <v>2</v>
      </c>
      <c r="FA130">
        <v>0.49085600000000001</v>
      </c>
      <c r="FB130">
        <v>0.43248900000000001</v>
      </c>
      <c r="FC130">
        <v>20.273</v>
      </c>
      <c r="FD130">
        <v>5.2165400000000002</v>
      </c>
      <c r="FE130">
        <v>12.004</v>
      </c>
      <c r="FF130">
        <v>4.9870000000000001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1.8656900000000001</v>
      </c>
      <c r="FM130">
        <v>1.86208</v>
      </c>
      <c r="FN130">
        <v>1.8641799999999999</v>
      </c>
      <c r="FO130">
        <v>1.8602700000000001</v>
      </c>
      <c r="FP130">
        <v>1.8610599999999999</v>
      </c>
      <c r="FQ130">
        <v>1.8601399999999999</v>
      </c>
      <c r="FR130">
        <v>1.8618600000000001</v>
      </c>
      <c r="FS130">
        <v>1.8583799999999999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4.0529999999999999</v>
      </c>
      <c r="GH130">
        <v>0.18859999999999999</v>
      </c>
      <c r="GI130">
        <v>0.88714366665690214</v>
      </c>
      <c r="GJ130">
        <v>4.8896608494293911E-3</v>
      </c>
      <c r="GK130">
        <v>-7.8586513176592118E-7</v>
      </c>
      <c r="GL130">
        <v>-6.6906372272648557E-11</v>
      </c>
      <c r="GM130">
        <v>-0.1240552008387836</v>
      </c>
      <c r="GN130">
        <v>5.7626404307366264E-3</v>
      </c>
      <c r="GO130">
        <v>2.3938185246553831E-4</v>
      </c>
      <c r="GP130">
        <v>-3.5071084383927918E-6</v>
      </c>
      <c r="GQ130">
        <v>6</v>
      </c>
      <c r="GR130">
        <v>2073</v>
      </c>
      <c r="GS130">
        <v>4</v>
      </c>
      <c r="GT130">
        <v>35</v>
      </c>
      <c r="GU130">
        <v>11.7</v>
      </c>
      <c r="GV130">
        <v>11.6</v>
      </c>
      <c r="GW130">
        <v>2.21313</v>
      </c>
      <c r="GX130">
        <v>2.5622600000000002</v>
      </c>
      <c r="GY130">
        <v>2.04834</v>
      </c>
      <c r="GZ130">
        <v>2.6110799999999998</v>
      </c>
      <c r="HA130">
        <v>2.1972700000000001</v>
      </c>
      <c r="HB130">
        <v>2.2827099999999998</v>
      </c>
      <c r="HC130">
        <v>40.4255</v>
      </c>
      <c r="HD130">
        <v>14.1233</v>
      </c>
      <c r="HE130">
        <v>18</v>
      </c>
      <c r="HF130">
        <v>610.21199999999999</v>
      </c>
      <c r="HG130">
        <v>732.596</v>
      </c>
      <c r="HH130">
        <v>31.000499999999999</v>
      </c>
      <c r="HI130">
        <v>33.511899999999997</v>
      </c>
      <c r="HJ130">
        <v>30.0002</v>
      </c>
      <c r="HK130">
        <v>33.392299999999999</v>
      </c>
      <c r="HL130">
        <v>33.374499999999998</v>
      </c>
      <c r="HM130">
        <v>44.322400000000002</v>
      </c>
      <c r="HN130">
        <v>26.261900000000001</v>
      </c>
      <c r="HO130">
        <v>73.771000000000001</v>
      </c>
      <c r="HP130">
        <v>31</v>
      </c>
      <c r="HQ130">
        <v>773.202</v>
      </c>
      <c r="HR130">
        <v>31.727499999999999</v>
      </c>
      <c r="HS130">
        <v>98.9709</v>
      </c>
      <c r="HT130">
        <v>98.763599999999997</v>
      </c>
    </row>
    <row r="131" spans="1:228" x14ac:dyDescent="0.2">
      <c r="A131">
        <v>116</v>
      </c>
      <c r="B131">
        <v>1668449452.0999999</v>
      </c>
      <c r="C131">
        <v>460</v>
      </c>
      <c r="D131" t="s">
        <v>589</v>
      </c>
      <c r="E131" t="s">
        <v>590</v>
      </c>
      <c r="F131">
        <v>4</v>
      </c>
      <c r="G131">
        <v>1668449449.8499999</v>
      </c>
      <c r="H131">
        <f t="shared" si="34"/>
        <v>6.9381370426980235E-4</v>
      </c>
      <c r="I131">
        <f t="shared" si="35"/>
        <v>0.69381370426980238</v>
      </c>
      <c r="J131">
        <f t="shared" si="36"/>
        <v>8.147579894048631</v>
      </c>
      <c r="K131">
        <f t="shared" si="37"/>
        <v>749.07212499999991</v>
      </c>
      <c r="L131">
        <f t="shared" si="38"/>
        <v>349.19432567368534</v>
      </c>
      <c r="M131">
        <f t="shared" si="39"/>
        <v>35.340438435491414</v>
      </c>
      <c r="N131">
        <f t="shared" si="40"/>
        <v>75.810330726975337</v>
      </c>
      <c r="O131">
        <f t="shared" si="41"/>
        <v>3.4275871389156672E-2</v>
      </c>
      <c r="P131">
        <f t="shared" si="42"/>
        <v>3.6799943480616899</v>
      </c>
      <c r="Q131">
        <f t="shared" si="43"/>
        <v>3.4099496102468665E-2</v>
      </c>
      <c r="R131">
        <f t="shared" si="44"/>
        <v>2.1327955854577432E-2</v>
      </c>
      <c r="S131">
        <f t="shared" si="45"/>
        <v>226.116531733024</v>
      </c>
      <c r="T131">
        <f t="shared" si="46"/>
        <v>33.912833162671603</v>
      </c>
      <c r="U131">
        <f t="shared" si="47"/>
        <v>33.554650000000002</v>
      </c>
      <c r="V131">
        <f t="shared" si="48"/>
        <v>5.2117055685314035</v>
      </c>
      <c r="W131">
        <f t="shared" si="49"/>
        <v>64.155139536293902</v>
      </c>
      <c r="X131">
        <f t="shared" si="50"/>
        <v>3.238466918844622</v>
      </c>
      <c r="Y131">
        <f t="shared" si="51"/>
        <v>5.0478682491409028</v>
      </c>
      <c r="Z131">
        <f t="shared" si="52"/>
        <v>1.9732386496867815</v>
      </c>
      <c r="AA131">
        <f t="shared" si="53"/>
        <v>-30.597184358298282</v>
      </c>
      <c r="AB131">
        <f t="shared" si="54"/>
        <v>-113.00379922653268</v>
      </c>
      <c r="AC131">
        <f t="shared" si="55"/>
        <v>-7.0513170210865335</v>
      </c>
      <c r="AD131">
        <f t="shared" si="56"/>
        <v>75.464231127106515</v>
      </c>
      <c r="AE131">
        <f t="shared" si="57"/>
        <v>31.595712265877772</v>
      </c>
      <c r="AF131">
        <f t="shared" si="58"/>
        <v>0.70706003186176947</v>
      </c>
      <c r="AG131">
        <f t="shared" si="59"/>
        <v>8.147579894048631</v>
      </c>
      <c r="AH131">
        <v>787.26953815411275</v>
      </c>
      <c r="AI131">
        <v>776.82183636363686</v>
      </c>
      <c r="AJ131">
        <v>1.7069293506494321</v>
      </c>
      <c r="AK131">
        <v>66.64</v>
      </c>
      <c r="AL131">
        <f t="shared" si="60"/>
        <v>0.69381370426980238</v>
      </c>
      <c r="AM131">
        <v>31.717050589848249</v>
      </c>
      <c r="AN131">
        <v>31.996370329670349</v>
      </c>
      <c r="AO131">
        <v>-5.9983390000878222E-5</v>
      </c>
      <c r="AP131">
        <v>87.468879537320859</v>
      </c>
      <c r="AQ131">
        <v>69</v>
      </c>
      <c r="AR131">
        <v>11</v>
      </c>
      <c r="AS131">
        <f t="shared" si="61"/>
        <v>1</v>
      </c>
      <c r="AT131">
        <f t="shared" si="62"/>
        <v>0</v>
      </c>
      <c r="AU131">
        <f t="shared" si="63"/>
        <v>47331.353531786655</v>
      </c>
      <c r="AV131">
        <f t="shared" si="64"/>
        <v>1200.01875</v>
      </c>
      <c r="AW131">
        <f t="shared" si="65"/>
        <v>1025.9398635922403</v>
      </c>
      <c r="AX131">
        <f t="shared" si="66"/>
        <v>0.85493652794361785</v>
      </c>
      <c r="AY131">
        <f t="shared" si="67"/>
        <v>0.18842749893118255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1668449449.8499999</v>
      </c>
      <c r="BF131">
        <v>749.07212499999991</v>
      </c>
      <c r="BG131">
        <v>762.41750000000002</v>
      </c>
      <c r="BH131">
        <v>31.998875000000002</v>
      </c>
      <c r="BI131">
        <v>31.714549999999999</v>
      </c>
      <c r="BJ131">
        <v>745.00575000000003</v>
      </c>
      <c r="BK131">
        <v>31.810275000000001</v>
      </c>
      <c r="BL131">
        <v>649.9513750000001</v>
      </c>
      <c r="BM131">
        <v>101.105875</v>
      </c>
      <c r="BN131">
        <v>9.9774224999999994E-2</v>
      </c>
      <c r="BO131">
        <v>32.985062499999998</v>
      </c>
      <c r="BP131">
        <v>33.554650000000002</v>
      </c>
      <c r="BQ131">
        <v>999.9</v>
      </c>
      <c r="BR131">
        <v>0</v>
      </c>
      <c r="BS131">
        <v>0</v>
      </c>
      <c r="BT131">
        <v>9003.28125</v>
      </c>
      <c r="BU131">
        <v>0</v>
      </c>
      <c r="BV131">
        <v>65.227699999999999</v>
      </c>
      <c r="BW131">
        <v>-13.345437499999999</v>
      </c>
      <c r="BX131">
        <v>773.83387500000003</v>
      </c>
      <c r="BY131">
        <v>787.38924999999995</v>
      </c>
      <c r="BZ131">
        <v>0.28432774999999999</v>
      </c>
      <c r="CA131">
        <v>762.41750000000002</v>
      </c>
      <c r="CB131">
        <v>31.714549999999999</v>
      </c>
      <c r="CC131">
        <v>3.2352750000000001</v>
      </c>
      <c r="CD131">
        <v>3.2065275</v>
      </c>
      <c r="CE131">
        <v>25.291074999999999</v>
      </c>
      <c r="CF131">
        <v>25.141124999999999</v>
      </c>
      <c r="CG131">
        <v>1200.01875</v>
      </c>
      <c r="CH131">
        <v>0.5000318749999999</v>
      </c>
      <c r="CI131">
        <v>0.49996812499999999</v>
      </c>
      <c r="CJ131">
        <v>0</v>
      </c>
      <c r="CK131">
        <v>1338.22</v>
      </c>
      <c r="CL131">
        <v>4.9990899999999998</v>
      </c>
      <c r="CM131">
        <v>14899.225</v>
      </c>
      <c r="CN131">
        <v>9558.1112499999999</v>
      </c>
      <c r="CO131">
        <v>42.5</v>
      </c>
      <c r="CP131">
        <v>44.25</v>
      </c>
      <c r="CQ131">
        <v>43.296499999999988</v>
      </c>
      <c r="CR131">
        <v>43.421499999999988</v>
      </c>
      <c r="CS131">
        <v>43.936999999999998</v>
      </c>
      <c r="CT131">
        <v>597.54874999999993</v>
      </c>
      <c r="CU131">
        <v>597.47</v>
      </c>
      <c r="CV131">
        <v>0</v>
      </c>
      <c r="CW131">
        <v>1668449452.0999999</v>
      </c>
      <c r="CX131">
        <v>0</v>
      </c>
      <c r="CY131">
        <v>1668448751</v>
      </c>
      <c r="CZ131" t="s">
        <v>356</v>
      </c>
      <c r="DA131">
        <v>1668448748.5</v>
      </c>
      <c r="DB131">
        <v>1668448751</v>
      </c>
      <c r="DC131">
        <v>3</v>
      </c>
      <c r="DD131">
        <v>-0.189</v>
      </c>
      <c r="DE131">
        <v>6.0000000000000001E-3</v>
      </c>
      <c r="DF131">
        <v>2.7440000000000002</v>
      </c>
      <c r="DG131">
        <v>0.182</v>
      </c>
      <c r="DH131">
        <v>410</v>
      </c>
      <c r="DI131">
        <v>31</v>
      </c>
      <c r="DJ131">
        <v>0.83</v>
      </c>
      <c r="DK131">
        <v>0.24</v>
      </c>
      <c r="DL131">
        <v>0.85292142989114395</v>
      </c>
      <c r="DM131">
        <v>3.3776706593253547E-2</v>
      </c>
      <c r="DN131">
        <v>63.926206399966517</v>
      </c>
      <c r="DO131">
        <v>1</v>
      </c>
      <c r="DP131">
        <v>-3.4362051044990953E-2</v>
      </c>
      <c r="DQ131">
        <v>1.1969952368459881E-3</v>
      </c>
      <c r="DR131">
        <v>1.683109494366972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2</v>
      </c>
      <c r="DY131">
        <v>2</v>
      </c>
      <c r="DZ131" t="s">
        <v>357</v>
      </c>
      <c r="EA131">
        <v>3.29643</v>
      </c>
      <c r="EB131">
        <v>2.62561</v>
      </c>
      <c r="EC131">
        <v>0.15398600000000001</v>
      </c>
      <c r="ED131">
        <v>0.15523999999999999</v>
      </c>
      <c r="EE131">
        <v>0.13345099999999999</v>
      </c>
      <c r="EF131">
        <v>0.13137199999999999</v>
      </c>
      <c r="EG131">
        <v>25571.200000000001</v>
      </c>
      <c r="EH131">
        <v>26132.5</v>
      </c>
      <c r="EI131">
        <v>28124</v>
      </c>
      <c r="EJ131">
        <v>29778.799999999999</v>
      </c>
      <c r="EK131">
        <v>33461.800000000003</v>
      </c>
      <c r="EL131">
        <v>35950.6</v>
      </c>
      <c r="EM131">
        <v>39607.599999999999</v>
      </c>
      <c r="EN131">
        <v>42608.4</v>
      </c>
      <c r="EO131">
        <v>2.1008200000000001</v>
      </c>
      <c r="EP131">
        <v>2.1648999999999998</v>
      </c>
      <c r="EQ131">
        <v>0.13689000000000001</v>
      </c>
      <c r="ER131">
        <v>0</v>
      </c>
      <c r="ES131">
        <v>31.340900000000001</v>
      </c>
      <c r="ET131">
        <v>999.9</v>
      </c>
      <c r="EU131">
        <v>69.8</v>
      </c>
      <c r="EV131">
        <v>35.299999999999997</v>
      </c>
      <c r="EW131">
        <v>39.646799999999999</v>
      </c>
      <c r="EX131">
        <v>56.734499999999997</v>
      </c>
      <c r="EY131">
        <v>-4.4270899999999997</v>
      </c>
      <c r="EZ131">
        <v>2</v>
      </c>
      <c r="FA131">
        <v>0.49068899999999999</v>
      </c>
      <c r="FB131">
        <v>0.43210799999999999</v>
      </c>
      <c r="FC131">
        <v>20.273499999999999</v>
      </c>
      <c r="FD131">
        <v>5.2184900000000001</v>
      </c>
      <c r="FE131">
        <v>12.004</v>
      </c>
      <c r="FF131">
        <v>4.9875499999999997</v>
      </c>
      <c r="FG131">
        <v>3.2849200000000001</v>
      </c>
      <c r="FH131">
        <v>9999</v>
      </c>
      <c r="FI131">
        <v>9999</v>
      </c>
      <c r="FJ131">
        <v>9999</v>
      </c>
      <c r="FK131">
        <v>999.9</v>
      </c>
      <c r="FL131">
        <v>1.8656900000000001</v>
      </c>
      <c r="FM131">
        <v>1.86209</v>
      </c>
      <c r="FN131">
        <v>1.8641700000000001</v>
      </c>
      <c r="FO131">
        <v>1.86026</v>
      </c>
      <c r="FP131">
        <v>1.86103</v>
      </c>
      <c r="FQ131">
        <v>1.8601700000000001</v>
      </c>
      <c r="FR131">
        <v>1.8618600000000001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4.08</v>
      </c>
      <c r="GH131">
        <v>0.18859999999999999</v>
      </c>
      <c r="GI131">
        <v>0.88714366665690214</v>
      </c>
      <c r="GJ131">
        <v>4.8896608494293911E-3</v>
      </c>
      <c r="GK131">
        <v>-7.8586513176592118E-7</v>
      </c>
      <c r="GL131">
        <v>-6.6906372272648557E-11</v>
      </c>
      <c r="GM131">
        <v>-0.1240552008387836</v>
      </c>
      <c r="GN131">
        <v>5.7626404307366264E-3</v>
      </c>
      <c r="GO131">
        <v>2.3938185246553831E-4</v>
      </c>
      <c r="GP131">
        <v>-3.5071084383927918E-6</v>
      </c>
      <c r="GQ131">
        <v>6</v>
      </c>
      <c r="GR131">
        <v>2073</v>
      </c>
      <c r="GS131">
        <v>4</v>
      </c>
      <c r="GT131">
        <v>35</v>
      </c>
      <c r="GU131">
        <v>11.7</v>
      </c>
      <c r="GV131">
        <v>11.7</v>
      </c>
      <c r="GW131">
        <v>2.2314500000000002</v>
      </c>
      <c r="GX131">
        <v>2.5500500000000001</v>
      </c>
      <c r="GY131">
        <v>2.04834</v>
      </c>
      <c r="GZ131">
        <v>2.6110799999999998</v>
      </c>
      <c r="HA131">
        <v>2.1972700000000001</v>
      </c>
      <c r="HB131">
        <v>2.34375</v>
      </c>
      <c r="HC131">
        <v>40.4255</v>
      </c>
      <c r="HD131">
        <v>14.132</v>
      </c>
      <c r="HE131">
        <v>18</v>
      </c>
      <c r="HF131">
        <v>610.09699999999998</v>
      </c>
      <c r="HG131">
        <v>732.596</v>
      </c>
      <c r="HH131">
        <v>31.0001</v>
      </c>
      <c r="HI131">
        <v>33.514899999999997</v>
      </c>
      <c r="HJ131">
        <v>30</v>
      </c>
      <c r="HK131">
        <v>33.393900000000002</v>
      </c>
      <c r="HL131">
        <v>33.374499999999998</v>
      </c>
      <c r="HM131">
        <v>44.663699999999999</v>
      </c>
      <c r="HN131">
        <v>26.261900000000001</v>
      </c>
      <c r="HO131">
        <v>73.771000000000001</v>
      </c>
      <c r="HP131">
        <v>31</v>
      </c>
      <c r="HQ131">
        <v>776.61500000000001</v>
      </c>
      <c r="HR131">
        <v>31.727499999999999</v>
      </c>
      <c r="HS131">
        <v>98.968699999999998</v>
      </c>
      <c r="HT131">
        <v>98.763099999999994</v>
      </c>
    </row>
    <row r="132" spans="1:228" x14ac:dyDescent="0.2">
      <c r="A132">
        <v>117</v>
      </c>
      <c r="B132">
        <v>1668449456.0999999</v>
      </c>
      <c r="C132">
        <v>464</v>
      </c>
      <c r="D132" t="s">
        <v>591</v>
      </c>
      <c r="E132" t="s">
        <v>592</v>
      </c>
      <c r="F132">
        <v>4</v>
      </c>
      <c r="G132">
        <v>1668449454.0999999</v>
      </c>
      <c r="H132">
        <f t="shared" si="34"/>
        <v>6.9836912417642674E-4</v>
      </c>
      <c r="I132">
        <f t="shared" si="35"/>
        <v>0.69836912417642671</v>
      </c>
      <c r="J132">
        <f t="shared" si="36"/>
        <v>7.2891008001295701</v>
      </c>
      <c r="K132">
        <f t="shared" si="37"/>
        <v>756.20228571428572</v>
      </c>
      <c r="L132">
        <f t="shared" si="38"/>
        <v>397.67193048799726</v>
      </c>
      <c r="M132">
        <f t="shared" si="39"/>
        <v>40.245403714250891</v>
      </c>
      <c r="N132">
        <f t="shared" si="40"/>
        <v>76.5295811571727</v>
      </c>
      <c r="O132">
        <f t="shared" si="41"/>
        <v>3.4480315410054321E-2</v>
      </c>
      <c r="P132">
        <f t="shared" si="42"/>
        <v>3.6679941110971153</v>
      </c>
      <c r="Q132">
        <f t="shared" si="43"/>
        <v>3.4301255080791924E-2</v>
      </c>
      <c r="R132">
        <f t="shared" si="44"/>
        <v>2.1454294597075839E-2</v>
      </c>
      <c r="S132">
        <f t="shared" si="45"/>
        <v>226.12546937798919</v>
      </c>
      <c r="T132">
        <f t="shared" si="46"/>
        <v>33.911158736287661</v>
      </c>
      <c r="U132">
        <f t="shared" si="47"/>
        <v>33.557499999999997</v>
      </c>
      <c r="V132">
        <f t="shared" si="48"/>
        <v>5.2125368398972132</v>
      </c>
      <c r="W132">
        <f t="shared" si="49"/>
        <v>64.16078850488482</v>
      </c>
      <c r="X132">
        <f t="shared" si="50"/>
        <v>3.238093357187811</v>
      </c>
      <c r="Y132">
        <f t="shared" si="51"/>
        <v>5.0468415875862895</v>
      </c>
      <c r="Z132">
        <f t="shared" si="52"/>
        <v>1.9744434827094022</v>
      </c>
      <c r="AA132">
        <f t="shared" si="53"/>
        <v>-30.79807837618042</v>
      </c>
      <c r="AB132">
        <f t="shared" si="54"/>
        <v>-113.91466548312</v>
      </c>
      <c r="AC132">
        <f t="shared" si="55"/>
        <v>-7.1313824575098979</v>
      </c>
      <c r="AD132">
        <f t="shared" si="56"/>
        <v>74.281343061178873</v>
      </c>
      <c r="AE132">
        <f t="shared" si="57"/>
        <v>31.408221289371433</v>
      </c>
      <c r="AF132">
        <f t="shared" si="58"/>
        <v>0.69643752980847229</v>
      </c>
      <c r="AG132">
        <f t="shared" si="59"/>
        <v>7.2891008001295701</v>
      </c>
      <c r="AH132">
        <v>794.11075360692678</v>
      </c>
      <c r="AI132">
        <v>783.83184242424215</v>
      </c>
      <c r="AJ132">
        <v>1.756580432900293</v>
      </c>
      <c r="AK132">
        <v>66.64</v>
      </c>
      <c r="AL132">
        <f t="shared" si="60"/>
        <v>0.69836912417642671</v>
      </c>
      <c r="AM132">
        <v>31.71461847139145</v>
      </c>
      <c r="AN132">
        <v>31.995403296703302</v>
      </c>
      <c r="AO132">
        <v>-4.1795916758861864E-6</v>
      </c>
      <c r="AP132">
        <v>87.468879537320859</v>
      </c>
      <c r="AQ132">
        <v>68</v>
      </c>
      <c r="AR132">
        <v>10</v>
      </c>
      <c r="AS132">
        <f t="shared" si="61"/>
        <v>1</v>
      </c>
      <c r="AT132">
        <f t="shared" si="62"/>
        <v>0</v>
      </c>
      <c r="AU132">
        <f t="shared" si="63"/>
        <v>47117.397902848199</v>
      </c>
      <c r="AV132">
        <f t="shared" si="64"/>
        <v>1200.051428571428</v>
      </c>
      <c r="AW132">
        <f t="shared" si="65"/>
        <v>1025.9692421647608</v>
      </c>
      <c r="AX132">
        <f t="shared" si="66"/>
        <v>0.85493772828227943</v>
      </c>
      <c r="AY132">
        <f t="shared" si="67"/>
        <v>0.18842981558479935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1668449454.0999999</v>
      </c>
      <c r="BF132">
        <v>756.20228571428572</v>
      </c>
      <c r="BG132">
        <v>769.46528571428564</v>
      </c>
      <c r="BH132">
        <v>31.996171428571429</v>
      </c>
      <c r="BI132">
        <v>31.716185714285711</v>
      </c>
      <c r="BJ132">
        <v>752.11057142857146</v>
      </c>
      <c r="BK132">
        <v>31.807614285714291</v>
      </c>
      <c r="BL132">
        <v>650.11042857142854</v>
      </c>
      <c r="BM132">
        <v>101.1018571428571</v>
      </c>
      <c r="BN132">
        <v>0.1006684285714286</v>
      </c>
      <c r="BO132">
        <v>32.981442857142852</v>
      </c>
      <c r="BP132">
        <v>33.557499999999997</v>
      </c>
      <c r="BQ132">
        <v>999.89999999999986</v>
      </c>
      <c r="BR132">
        <v>0</v>
      </c>
      <c r="BS132">
        <v>0</v>
      </c>
      <c r="BT132">
        <v>8962.2314285714292</v>
      </c>
      <c r="BU132">
        <v>0</v>
      </c>
      <c r="BV132">
        <v>65.094628571428572</v>
      </c>
      <c r="BW132">
        <v>-13.26298571428571</v>
      </c>
      <c r="BX132">
        <v>781.19771428571414</v>
      </c>
      <c r="BY132">
        <v>794.6691428571429</v>
      </c>
      <c r="BZ132">
        <v>0.27996571428571432</v>
      </c>
      <c r="CA132">
        <v>769.46528571428564</v>
      </c>
      <c r="CB132">
        <v>31.716185714285711</v>
      </c>
      <c r="CC132">
        <v>3.2348728571428569</v>
      </c>
      <c r="CD132">
        <v>3.206568571428571</v>
      </c>
      <c r="CE132">
        <v>25.288985714285719</v>
      </c>
      <c r="CF132">
        <v>25.14134285714286</v>
      </c>
      <c r="CG132">
        <v>1200.051428571428</v>
      </c>
      <c r="CH132">
        <v>0.49999328571428581</v>
      </c>
      <c r="CI132">
        <v>0.5000067142857143</v>
      </c>
      <c r="CJ132">
        <v>0</v>
      </c>
      <c r="CK132">
        <v>1338.017142857143</v>
      </c>
      <c r="CL132">
        <v>4.9990899999999998</v>
      </c>
      <c r="CM132">
        <v>14894.88571428572</v>
      </c>
      <c r="CN132">
        <v>9558.2585714285706</v>
      </c>
      <c r="CO132">
        <v>42.5</v>
      </c>
      <c r="CP132">
        <v>44.267714285714291</v>
      </c>
      <c r="CQ132">
        <v>43.294285714285706</v>
      </c>
      <c r="CR132">
        <v>43.392714285714291</v>
      </c>
      <c r="CS132">
        <v>43.936999999999998</v>
      </c>
      <c r="CT132">
        <v>597.51714285714286</v>
      </c>
      <c r="CU132">
        <v>597.53428571428572</v>
      </c>
      <c r="CV132">
        <v>0</v>
      </c>
      <c r="CW132">
        <v>1668449456.3</v>
      </c>
      <c r="CX132">
        <v>0</v>
      </c>
      <c r="CY132">
        <v>1668448751</v>
      </c>
      <c r="CZ132" t="s">
        <v>356</v>
      </c>
      <c r="DA132">
        <v>1668448748.5</v>
      </c>
      <c r="DB132">
        <v>1668448751</v>
      </c>
      <c r="DC132">
        <v>3</v>
      </c>
      <c r="DD132">
        <v>-0.189</v>
      </c>
      <c r="DE132">
        <v>6.0000000000000001E-3</v>
      </c>
      <c r="DF132">
        <v>2.7440000000000002</v>
      </c>
      <c r="DG132">
        <v>0.182</v>
      </c>
      <c r="DH132">
        <v>410</v>
      </c>
      <c r="DI132">
        <v>31</v>
      </c>
      <c r="DJ132">
        <v>0.83</v>
      </c>
      <c r="DK132">
        <v>0.24</v>
      </c>
      <c r="DL132">
        <v>0.84918184506482175</v>
      </c>
      <c r="DM132">
        <v>3.3700848270001707E-2</v>
      </c>
      <c r="DN132">
        <v>63.918183135589629</v>
      </c>
      <c r="DO132">
        <v>1</v>
      </c>
      <c r="DP132">
        <v>-3.42787712321279E-2</v>
      </c>
      <c r="DQ132">
        <v>1.197786190057332E-3</v>
      </c>
      <c r="DR132">
        <v>1.6828951460073649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2</v>
      </c>
      <c r="DY132">
        <v>2</v>
      </c>
      <c r="DZ132" t="s">
        <v>357</v>
      </c>
      <c r="EA132">
        <v>3.29657</v>
      </c>
      <c r="EB132">
        <v>2.6253299999999999</v>
      </c>
      <c r="EC132">
        <v>0.154914</v>
      </c>
      <c r="ED132">
        <v>0.15611800000000001</v>
      </c>
      <c r="EE132">
        <v>0.133432</v>
      </c>
      <c r="EF132">
        <v>0.13137199999999999</v>
      </c>
      <c r="EG132">
        <v>25543.3</v>
      </c>
      <c r="EH132">
        <v>26105</v>
      </c>
      <c r="EI132">
        <v>28124.3</v>
      </c>
      <c r="EJ132">
        <v>29778.5</v>
      </c>
      <c r="EK132">
        <v>33462.400000000001</v>
      </c>
      <c r="EL132">
        <v>35950.400000000001</v>
      </c>
      <c r="EM132">
        <v>39607.300000000003</v>
      </c>
      <c r="EN132">
        <v>42608.2</v>
      </c>
      <c r="EO132">
        <v>2.1028500000000001</v>
      </c>
      <c r="EP132">
        <v>2.1645799999999999</v>
      </c>
      <c r="EQ132">
        <v>0.136517</v>
      </c>
      <c r="ER132">
        <v>0</v>
      </c>
      <c r="ES132">
        <v>31.338200000000001</v>
      </c>
      <c r="ET132">
        <v>999.9</v>
      </c>
      <c r="EU132">
        <v>69.8</v>
      </c>
      <c r="EV132">
        <v>35.299999999999997</v>
      </c>
      <c r="EW132">
        <v>39.651800000000001</v>
      </c>
      <c r="EX132">
        <v>57.034500000000001</v>
      </c>
      <c r="EY132">
        <v>-4.4871800000000004</v>
      </c>
      <c r="EZ132">
        <v>2</v>
      </c>
      <c r="FA132">
        <v>0.49094300000000002</v>
      </c>
      <c r="FB132">
        <v>0.42998399999999998</v>
      </c>
      <c r="FC132">
        <v>20.2728</v>
      </c>
      <c r="FD132">
        <v>5.2148899999999996</v>
      </c>
      <c r="FE132">
        <v>12.004</v>
      </c>
      <c r="FF132">
        <v>4.9865500000000003</v>
      </c>
      <c r="FG132">
        <v>3.2842799999999999</v>
      </c>
      <c r="FH132">
        <v>9999</v>
      </c>
      <c r="FI132">
        <v>9999</v>
      </c>
      <c r="FJ132">
        <v>9999</v>
      </c>
      <c r="FK132">
        <v>999.9</v>
      </c>
      <c r="FL132">
        <v>1.8656900000000001</v>
      </c>
      <c r="FM132">
        <v>1.8621300000000001</v>
      </c>
      <c r="FN132">
        <v>1.8641700000000001</v>
      </c>
      <c r="FO132">
        <v>1.86026</v>
      </c>
      <c r="FP132">
        <v>1.8610599999999999</v>
      </c>
      <c r="FQ132">
        <v>1.8601700000000001</v>
      </c>
      <c r="FR132">
        <v>1.86188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4.1040000000000001</v>
      </c>
      <c r="GH132">
        <v>0.1885</v>
      </c>
      <c r="GI132">
        <v>0.88714366665690214</v>
      </c>
      <c r="GJ132">
        <v>4.8896608494293911E-3</v>
      </c>
      <c r="GK132">
        <v>-7.8586513176592118E-7</v>
      </c>
      <c r="GL132">
        <v>-6.6906372272648557E-11</v>
      </c>
      <c r="GM132">
        <v>-0.1240552008387836</v>
      </c>
      <c r="GN132">
        <v>5.7626404307366264E-3</v>
      </c>
      <c r="GO132">
        <v>2.3938185246553831E-4</v>
      </c>
      <c r="GP132">
        <v>-3.5071084383927918E-6</v>
      </c>
      <c r="GQ132">
        <v>6</v>
      </c>
      <c r="GR132">
        <v>2073</v>
      </c>
      <c r="GS132">
        <v>4</v>
      </c>
      <c r="GT132">
        <v>35</v>
      </c>
      <c r="GU132">
        <v>11.8</v>
      </c>
      <c r="GV132">
        <v>11.8</v>
      </c>
      <c r="GW132">
        <v>2.2460900000000001</v>
      </c>
      <c r="GX132">
        <v>2.5585900000000001</v>
      </c>
      <c r="GY132">
        <v>2.04834</v>
      </c>
      <c r="GZ132">
        <v>2.6110799999999998</v>
      </c>
      <c r="HA132">
        <v>2.1972700000000001</v>
      </c>
      <c r="HB132">
        <v>2.3168899999999999</v>
      </c>
      <c r="HC132">
        <v>40.4255</v>
      </c>
      <c r="HD132">
        <v>14.132</v>
      </c>
      <c r="HE132">
        <v>18</v>
      </c>
      <c r="HF132">
        <v>611.61699999999996</v>
      </c>
      <c r="HG132">
        <v>732.28800000000001</v>
      </c>
      <c r="HH132">
        <v>30.999700000000001</v>
      </c>
      <c r="HI132">
        <v>33.514899999999997</v>
      </c>
      <c r="HJ132">
        <v>30.0002</v>
      </c>
      <c r="HK132">
        <v>33.393900000000002</v>
      </c>
      <c r="HL132">
        <v>33.374499999999998</v>
      </c>
      <c r="HM132">
        <v>45.008000000000003</v>
      </c>
      <c r="HN132">
        <v>26.261900000000001</v>
      </c>
      <c r="HO132">
        <v>73.771000000000001</v>
      </c>
      <c r="HP132">
        <v>31</v>
      </c>
      <c r="HQ132">
        <v>786.74800000000005</v>
      </c>
      <c r="HR132">
        <v>31.727499999999999</v>
      </c>
      <c r="HS132">
        <v>98.968699999999998</v>
      </c>
      <c r="HT132">
        <v>98.7624</v>
      </c>
    </row>
    <row r="133" spans="1:228" x14ac:dyDescent="0.2">
      <c r="A133">
        <v>118</v>
      </c>
      <c r="B133">
        <v>1668449459.5999999</v>
      </c>
      <c r="C133">
        <v>467.5</v>
      </c>
      <c r="D133" t="s">
        <v>593</v>
      </c>
      <c r="E133" t="s">
        <v>594</v>
      </c>
      <c r="F133">
        <v>4</v>
      </c>
      <c r="G133">
        <v>1668449457.5285721</v>
      </c>
      <c r="H133">
        <f t="shared" si="34"/>
        <v>6.8289091985293624E-4</v>
      </c>
      <c r="I133">
        <f t="shared" si="35"/>
        <v>0.68289091985293626</v>
      </c>
      <c r="J133">
        <f t="shared" si="36"/>
        <v>7.2789675627784609</v>
      </c>
      <c r="K133">
        <f t="shared" si="37"/>
        <v>761.95499999999993</v>
      </c>
      <c r="L133">
        <f t="shared" si="38"/>
        <v>396.45775343550503</v>
      </c>
      <c r="M133">
        <f t="shared" si="39"/>
        <v>40.121281018719948</v>
      </c>
      <c r="N133">
        <f t="shared" si="40"/>
        <v>77.109377767767455</v>
      </c>
      <c r="O133">
        <f t="shared" si="41"/>
        <v>3.3742501776323493E-2</v>
      </c>
      <c r="P133">
        <f t="shared" si="42"/>
        <v>3.676705651603942</v>
      </c>
      <c r="Q133">
        <f t="shared" si="43"/>
        <v>3.3571406119335588E-2</v>
      </c>
      <c r="R133">
        <f t="shared" si="44"/>
        <v>2.0997428599795771E-2</v>
      </c>
      <c r="S133">
        <f t="shared" si="45"/>
        <v>226.09923780667333</v>
      </c>
      <c r="T133">
        <f t="shared" si="46"/>
        <v>33.90751896841941</v>
      </c>
      <c r="U133">
        <f t="shared" si="47"/>
        <v>33.549699999999987</v>
      </c>
      <c r="V133">
        <f t="shared" si="48"/>
        <v>5.2102620554788759</v>
      </c>
      <c r="W133">
        <f t="shared" si="49"/>
        <v>64.16873162103802</v>
      </c>
      <c r="X133">
        <f t="shared" si="50"/>
        <v>3.2376415800288125</v>
      </c>
      <c r="Y133">
        <f t="shared" si="51"/>
        <v>5.0455128194669445</v>
      </c>
      <c r="Z133">
        <f t="shared" si="52"/>
        <v>1.9726204754500634</v>
      </c>
      <c r="AA133">
        <f t="shared" si="53"/>
        <v>-30.115489565514487</v>
      </c>
      <c r="AB133">
        <f t="shared" si="54"/>
        <v>-113.56790529157446</v>
      </c>
      <c r="AC133">
        <f t="shared" si="55"/>
        <v>-7.0923949189861224</v>
      </c>
      <c r="AD133">
        <f t="shared" si="56"/>
        <v>75.323448030598271</v>
      </c>
      <c r="AE133">
        <f t="shared" si="57"/>
        <v>30.889721311460786</v>
      </c>
      <c r="AF133">
        <f t="shared" si="58"/>
        <v>0.68271412534064202</v>
      </c>
      <c r="AG133">
        <f t="shared" si="59"/>
        <v>7.2789675627784609</v>
      </c>
      <c r="AH133">
        <v>799.89334566926436</v>
      </c>
      <c r="AI133">
        <v>789.81862424242399</v>
      </c>
      <c r="AJ133">
        <v>1.707239567099335</v>
      </c>
      <c r="AK133">
        <v>66.64</v>
      </c>
      <c r="AL133">
        <f t="shared" si="60"/>
        <v>0.68289091985293626</v>
      </c>
      <c r="AM133">
        <v>31.716463023909579</v>
      </c>
      <c r="AN133">
        <v>31.991109890109922</v>
      </c>
      <c r="AO133">
        <v>-1.4093613252372551E-5</v>
      </c>
      <c r="AP133">
        <v>87.468879537320859</v>
      </c>
      <c r="AQ133">
        <v>67</v>
      </c>
      <c r="AR133">
        <v>10</v>
      </c>
      <c r="AS133">
        <f t="shared" si="61"/>
        <v>1</v>
      </c>
      <c r="AT133">
        <f t="shared" si="62"/>
        <v>0</v>
      </c>
      <c r="AU133">
        <f t="shared" si="63"/>
        <v>47273.799952378999</v>
      </c>
      <c r="AV133">
        <f t="shared" si="64"/>
        <v>1199.9114285714279</v>
      </c>
      <c r="AW133">
        <f t="shared" si="65"/>
        <v>1025.8496278791049</v>
      </c>
      <c r="AX133">
        <f t="shared" si="66"/>
        <v>0.85493779245060209</v>
      </c>
      <c r="AY133">
        <f t="shared" si="67"/>
        <v>0.18842993942966196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1668449457.5285721</v>
      </c>
      <c r="BF133">
        <v>761.95499999999993</v>
      </c>
      <c r="BG133">
        <v>775.00142857142862</v>
      </c>
      <c r="BH133">
        <v>31.992699999999999</v>
      </c>
      <c r="BI133">
        <v>31.7182</v>
      </c>
      <c r="BJ133">
        <v>757.84257142857155</v>
      </c>
      <c r="BK133">
        <v>31.804200000000009</v>
      </c>
      <c r="BL133">
        <v>650.03828571428573</v>
      </c>
      <c r="BM133">
        <v>101.0994285714286</v>
      </c>
      <c r="BN133">
        <v>9.9956914285714293E-2</v>
      </c>
      <c r="BO133">
        <v>32.976757142857139</v>
      </c>
      <c r="BP133">
        <v>33.549699999999987</v>
      </c>
      <c r="BQ133">
        <v>999.89999999999986</v>
      </c>
      <c r="BR133">
        <v>0</v>
      </c>
      <c r="BS133">
        <v>0</v>
      </c>
      <c r="BT133">
        <v>8992.5</v>
      </c>
      <c r="BU133">
        <v>0</v>
      </c>
      <c r="BV133">
        <v>65.031171428571426</v>
      </c>
      <c r="BW133">
        <v>-13.046471428571429</v>
      </c>
      <c r="BX133">
        <v>787.13771428571431</v>
      </c>
      <c r="BY133">
        <v>800.38814285714295</v>
      </c>
      <c r="BZ133">
        <v>0.27451957142857142</v>
      </c>
      <c r="CA133">
        <v>775.00142857142862</v>
      </c>
      <c r="CB133">
        <v>31.7182</v>
      </c>
      <c r="CC133">
        <v>3.234441428571428</v>
      </c>
      <c r="CD133">
        <v>3.2066871428571431</v>
      </c>
      <c r="CE133">
        <v>25.286728571428569</v>
      </c>
      <c r="CF133">
        <v>25.141942857142858</v>
      </c>
      <c r="CG133">
        <v>1199.9114285714279</v>
      </c>
      <c r="CH133">
        <v>0.49999142857142859</v>
      </c>
      <c r="CI133">
        <v>0.50000857142857147</v>
      </c>
      <c r="CJ133">
        <v>0</v>
      </c>
      <c r="CK133">
        <v>1337.748571428571</v>
      </c>
      <c r="CL133">
        <v>4.9990899999999998</v>
      </c>
      <c r="CM133">
        <v>14889.44285714286</v>
      </c>
      <c r="CN133">
        <v>9557.1157142857137</v>
      </c>
      <c r="CO133">
        <v>42.5</v>
      </c>
      <c r="CP133">
        <v>44.258857142857153</v>
      </c>
      <c r="CQ133">
        <v>43.258857142857153</v>
      </c>
      <c r="CR133">
        <v>43.383857142857153</v>
      </c>
      <c r="CS133">
        <v>43.936999999999998</v>
      </c>
      <c r="CT133">
        <v>597.44428571428568</v>
      </c>
      <c r="CU133">
        <v>597.4671428571429</v>
      </c>
      <c r="CV133">
        <v>0</v>
      </c>
      <c r="CW133">
        <v>1668449459.9000001</v>
      </c>
      <c r="CX133">
        <v>0</v>
      </c>
      <c r="CY133">
        <v>1668448751</v>
      </c>
      <c r="CZ133" t="s">
        <v>356</v>
      </c>
      <c r="DA133">
        <v>1668448748.5</v>
      </c>
      <c r="DB133">
        <v>1668448751</v>
      </c>
      <c r="DC133">
        <v>3</v>
      </c>
      <c r="DD133">
        <v>-0.189</v>
      </c>
      <c r="DE133">
        <v>6.0000000000000001E-3</v>
      </c>
      <c r="DF133">
        <v>2.7440000000000002</v>
      </c>
      <c r="DG133">
        <v>0.182</v>
      </c>
      <c r="DH133">
        <v>410</v>
      </c>
      <c r="DI133">
        <v>31</v>
      </c>
      <c r="DJ133">
        <v>0.83</v>
      </c>
      <c r="DK133">
        <v>0.24</v>
      </c>
      <c r="DL133">
        <v>0.84550964145645813</v>
      </c>
      <c r="DM133">
        <v>3.3626105302016311E-2</v>
      </c>
      <c r="DN133">
        <v>63.910148522067317</v>
      </c>
      <c r="DO133">
        <v>1</v>
      </c>
      <c r="DP133">
        <v>-3.4196858716157727E-2</v>
      </c>
      <c r="DQ133">
        <v>1.1985547880759789E-3</v>
      </c>
      <c r="DR133">
        <v>1.68268063353555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2</v>
      </c>
      <c r="DY133">
        <v>2</v>
      </c>
      <c r="DZ133" t="s">
        <v>357</v>
      </c>
      <c r="EA133">
        <v>3.2965499999999999</v>
      </c>
      <c r="EB133">
        <v>2.6254300000000002</v>
      </c>
      <c r="EC133">
        <v>0.15570100000000001</v>
      </c>
      <c r="ED133">
        <v>0.15690999999999999</v>
      </c>
      <c r="EE133">
        <v>0.13342799999999999</v>
      </c>
      <c r="EF133">
        <v>0.13138</v>
      </c>
      <c r="EG133">
        <v>25519.5</v>
      </c>
      <c r="EH133">
        <v>26080.7</v>
      </c>
      <c r="EI133">
        <v>28124.2</v>
      </c>
      <c r="EJ133">
        <v>29778.799999999999</v>
      </c>
      <c r="EK133">
        <v>33462.800000000003</v>
      </c>
      <c r="EL133">
        <v>35950.400000000001</v>
      </c>
      <c r="EM133">
        <v>39607.599999999999</v>
      </c>
      <c r="EN133">
        <v>42608.5</v>
      </c>
      <c r="EO133">
        <v>2.1031499999999999</v>
      </c>
      <c r="EP133">
        <v>2.1646700000000001</v>
      </c>
      <c r="EQ133">
        <v>0.13656499999999999</v>
      </c>
      <c r="ER133">
        <v>0</v>
      </c>
      <c r="ES133">
        <v>31.336200000000002</v>
      </c>
      <c r="ET133">
        <v>999.9</v>
      </c>
      <c r="EU133">
        <v>69.8</v>
      </c>
      <c r="EV133">
        <v>35.299999999999997</v>
      </c>
      <c r="EW133">
        <v>39.648899999999998</v>
      </c>
      <c r="EX133">
        <v>56.734499999999997</v>
      </c>
      <c r="EY133">
        <v>-4.4030500000000004</v>
      </c>
      <c r="EZ133">
        <v>2</v>
      </c>
      <c r="FA133">
        <v>0.49065500000000001</v>
      </c>
      <c r="FB133">
        <v>0.42826799999999998</v>
      </c>
      <c r="FC133">
        <v>20.273199999999999</v>
      </c>
      <c r="FD133">
        <v>5.21699</v>
      </c>
      <c r="FE133">
        <v>12.004</v>
      </c>
      <c r="FF133">
        <v>4.9870999999999999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1.8656900000000001</v>
      </c>
      <c r="FM133">
        <v>1.8621300000000001</v>
      </c>
      <c r="FN133">
        <v>1.8641700000000001</v>
      </c>
      <c r="FO133">
        <v>1.8603099999999999</v>
      </c>
      <c r="FP133">
        <v>1.86103</v>
      </c>
      <c r="FQ133">
        <v>1.8601700000000001</v>
      </c>
      <c r="FR133">
        <v>1.86188</v>
      </c>
      <c r="FS133">
        <v>1.8583799999999999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4.1239999999999997</v>
      </c>
      <c r="GH133">
        <v>0.1885</v>
      </c>
      <c r="GI133">
        <v>0.88714366665690214</v>
      </c>
      <c r="GJ133">
        <v>4.8896608494293911E-3</v>
      </c>
      <c r="GK133">
        <v>-7.8586513176592118E-7</v>
      </c>
      <c r="GL133">
        <v>-6.6906372272648557E-11</v>
      </c>
      <c r="GM133">
        <v>-0.1240552008387836</v>
      </c>
      <c r="GN133">
        <v>5.7626404307366264E-3</v>
      </c>
      <c r="GO133">
        <v>2.3938185246553831E-4</v>
      </c>
      <c r="GP133">
        <v>-3.5071084383927918E-6</v>
      </c>
      <c r="GQ133">
        <v>6</v>
      </c>
      <c r="GR133">
        <v>2073</v>
      </c>
      <c r="GS133">
        <v>4</v>
      </c>
      <c r="GT133">
        <v>35</v>
      </c>
      <c r="GU133">
        <v>11.9</v>
      </c>
      <c r="GV133">
        <v>11.8</v>
      </c>
      <c r="GW133">
        <v>2.2607400000000002</v>
      </c>
      <c r="GX133">
        <v>2.5573700000000001</v>
      </c>
      <c r="GY133">
        <v>2.04834</v>
      </c>
      <c r="GZ133">
        <v>2.6110799999999998</v>
      </c>
      <c r="HA133">
        <v>2.1972700000000001</v>
      </c>
      <c r="HB133">
        <v>2.31812</v>
      </c>
      <c r="HC133">
        <v>40.451000000000001</v>
      </c>
      <c r="HD133">
        <v>14.1233</v>
      </c>
      <c r="HE133">
        <v>18</v>
      </c>
      <c r="HF133">
        <v>611.84199999999998</v>
      </c>
      <c r="HG133">
        <v>732.38300000000004</v>
      </c>
      <c r="HH133">
        <v>30.999600000000001</v>
      </c>
      <c r="HI133">
        <v>33.514099999999999</v>
      </c>
      <c r="HJ133">
        <v>30</v>
      </c>
      <c r="HK133">
        <v>33.393900000000002</v>
      </c>
      <c r="HL133">
        <v>33.374499999999998</v>
      </c>
      <c r="HM133">
        <v>45.2682</v>
      </c>
      <c r="HN133">
        <v>26.261900000000001</v>
      </c>
      <c r="HO133">
        <v>73.771000000000001</v>
      </c>
      <c r="HP133">
        <v>31</v>
      </c>
      <c r="HQ133">
        <v>790.14200000000005</v>
      </c>
      <c r="HR133">
        <v>31.727499999999999</v>
      </c>
      <c r="HS133">
        <v>98.968900000000005</v>
      </c>
      <c r="HT133">
        <v>98.763300000000001</v>
      </c>
    </row>
    <row r="134" spans="1:228" x14ac:dyDescent="0.2">
      <c r="A134">
        <v>119</v>
      </c>
      <c r="B134">
        <v>1668449464.0999999</v>
      </c>
      <c r="C134">
        <v>472</v>
      </c>
      <c r="D134" t="s">
        <v>595</v>
      </c>
      <c r="E134" t="s">
        <v>596</v>
      </c>
      <c r="F134">
        <v>4</v>
      </c>
      <c r="G134">
        <v>1668449461.8499999</v>
      </c>
      <c r="H134">
        <f t="shared" si="34"/>
        <v>6.6358114526047542E-4</v>
      </c>
      <c r="I134">
        <f t="shared" si="35"/>
        <v>0.6635811452604754</v>
      </c>
      <c r="J134">
        <f t="shared" si="36"/>
        <v>7.8810886302333945</v>
      </c>
      <c r="K134">
        <f t="shared" si="37"/>
        <v>769.04112499999997</v>
      </c>
      <c r="L134">
        <f t="shared" si="38"/>
        <v>364.52170174458905</v>
      </c>
      <c r="M134">
        <f t="shared" si="39"/>
        <v>36.889151545641489</v>
      </c>
      <c r="N134">
        <f t="shared" si="40"/>
        <v>77.826023715957632</v>
      </c>
      <c r="O134">
        <f t="shared" si="41"/>
        <v>3.2798167711216471E-2</v>
      </c>
      <c r="P134">
        <f t="shared" si="42"/>
        <v>3.6805183518800986</v>
      </c>
      <c r="Q134">
        <f t="shared" si="43"/>
        <v>3.2636656605334081E-2</v>
      </c>
      <c r="R134">
        <f t="shared" si="44"/>
        <v>2.0412355043870893E-2</v>
      </c>
      <c r="S134">
        <f t="shared" si="45"/>
        <v>226.1079879989237</v>
      </c>
      <c r="T134">
        <f t="shared" si="46"/>
        <v>33.897755335689673</v>
      </c>
      <c r="U134">
        <f t="shared" si="47"/>
        <v>33.545450000000002</v>
      </c>
      <c r="V134">
        <f t="shared" si="48"/>
        <v>5.2090229530743359</v>
      </c>
      <c r="W134">
        <f t="shared" si="49"/>
        <v>64.208197297002926</v>
      </c>
      <c r="X134">
        <f t="shared" si="50"/>
        <v>3.2372768720679108</v>
      </c>
      <c r="Y134">
        <f t="shared" si="51"/>
        <v>5.0418435781548077</v>
      </c>
      <c r="Z134">
        <f t="shared" si="52"/>
        <v>1.9717460810064251</v>
      </c>
      <c r="AA134">
        <f t="shared" si="53"/>
        <v>-29.263928505986964</v>
      </c>
      <c r="AB134">
        <f t="shared" si="54"/>
        <v>-115.41090059677509</v>
      </c>
      <c r="AC134">
        <f t="shared" si="55"/>
        <v>-7.1994187806846996</v>
      </c>
      <c r="AD134">
        <f t="shared" si="56"/>
        <v>74.233740115476934</v>
      </c>
      <c r="AE134">
        <f t="shared" si="57"/>
        <v>31.475418989532397</v>
      </c>
      <c r="AF134">
        <f t="shared" si="58"/>
        <v>0.66326983447127419</v>
      </c>
      <c r="AG134">
        <f t="shared" si="59"/>
        <v>7.8810886302333945</v>
      </c>
      <c r="AH134">
        <v>807.81965063896121</v>
      </c>
      <c r="AI134">
        <v>797.45623636363587</v>
      </c>
      <c r="AJ134">
        <v>1.715681731601497</v>
      </c>
      <c r="AK134">
        <v>66.64</v>
      </c>
      <c r="AL134">
        <f t="shared" si="60"/>
        <v>0.6635811452604754</v>
      </c>
      <c r="AM134">
        <v>31.72029464608115</v>
      </c>
      <c r="AN134">
        <v>31.98703186813189</v>
      </c>
      <c r="AO134">
        <v>-6.8278593199853236E-6</v>
      </c>
      <c r="AP134">
        <v>87.468879537320859</v>
      </c>
      <c r="AQ134">
        <v>66</v>
      </c>
      <c r="AR134">
        <v>10</v>
      </c>
      <c r="AS134">
        <f t="shared" si="61"/>
        <v>1</v>
      </c>
      <c r="AT134">
        <f t="shared" si="62"/>
        <v>0</v>
      </c>
      <c r="AU134">
        <f t="shared" si="63"/>
        <v>47343.954214541489</v>
      </c>
      <c r="AV134">
        <f t="shared" si="64"/>
        <v>1199.96</v>
      </c>
      <c r="AW134">
        <f t="shared" si="65"/>
        <v>1025.8909450771625</v>
      </c>
      <c r="AX134">
        <f t="shared" si="66"/>
        <v>0.85493761881826269</v>
      </c>
      <c r="AY134">
        <f t="shared" si="67"/>
        <v>0.18842960431924705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1668449461.8499999</v>
      </c>
      <c r="BF134">
        <v>769.04112499999997</v>
      </c>
      <c r="BG134">
        <v>782.32124999999996</v>
      </c>
      <c r="BH134">
        <v>31.9892875</v>
      </c>
      <c r="BI134">
        <v>31.7227125</v>
      </c>
      <c r="BJ134">
        <v>764.90350000000001</v>
      </c>
      <c r="BK134">
        <v>31.800799999999999</v>
      </c>
      <c r="BL134">
        <v>650.30150000000003</v>
      </c>
      <c r="BM134">
        <v>101.098125</v>
      </c>
      <c r="BN134">
        <v>0.100655125</v>
      </c>
      <c r="BO134">
        <v>32.963812500000003</v>
      </c>
      <c r="BP134">
        <v>33.545450000000002</v>
      </c>
      <c r="BQ134">
        <v>999.9</v>
      </c>
      <c r="BR134">
        <v>0</v>
      </c>
      <c r="BS134">
        <v>0</v>
      </c>
      <c r="BT134">
        <v>9005.78125</v>
      </c>
      <c r="BU134">
        <v>0</v>
      </c>
      <c r="BV134">
        <v>64.9345</v>
      </c>
      <c r="BW134">
        <v>-13.2801375</v>
      </c>
      <c r="BX134">
        <v>794.45524999999998</v>
      </c>
      <c r="BY134">
        <v>807.95162499999992</v>
      </c>
      <c r="BZ134">
        <v>0.26657475000000003</v>
      </c>
      <c r="CA134">
        <v>782.32124999999996</v>
      </c>
      <c r="CB134">
        <v>31.7227125</v>
      </c>
      <c r="CC134">
        <v>3.2340562500000001</v>
      </c>
      <c r="CD134">
        <v>3.2071025</v>
      </c>
      <c r="CE134">
        <v>25.284725000000002</v>
      </c>
      <c r="CF134">
        <v>25.144137499999999</v>
      </c>
      <c r="CG134">
        <v>1199.96</v>
      </c>
      <c r="CH134">
        <v>0.49999537500000002</v>
      </c>
      <c r="CI134">
        <v>0.50000462500000009</v>
      </c>
      <c r="CJ134">
        <v>0</v>
      </c>
      <c r="CK134">
        <v>1337.4137499999999</v>
      </c>
      <c r="CL134">
        <v>4.9990899999999998</v>
      </c>
      <c r="CM134">
        <v>14885.7</v>
      </c>
      <c r="CN134">
        <v>9557.5287499999995</v>
      </c>
      <c r="CO134">
        <v>42.5</v>
      </c>
      <c r="CP134">
        <v>44.25</v>
      </c>
      <c r="CQ134">
        <v>43.280999999999999</v>
      </c>
      <c r="CR134">
        <v>43.375</v>
      </c>
      <c r="CS134">
        <v>43.921499999999988</v>
      </c>
      <c r="CT134">
        <v>597.47750000000008</v>
      </c>
      <c r="CU134">
        <v>597.48624999999993</v>
      </c>
      <c r="CV134">
        <v>0</v>
      </c>
      <c r="CW134">
        <v>1668449464.0999999</v>
      </c>
      <c r="CX134">
        <v>0</v>
      </c>
      <c r="CY134">
        <v>1668448751</v>
      </c>
      <c r="CZ134" t="s">
        <v>356</v>
      </c>
      <c r="DA134">
        <v>1668448748.5</v>
      </c>
      <c r="DB134">
        <v>1668448751</v>
      </c>
      <c r="DC134">
        <v>3</v>
      </c>
      <c r="DD134">
        <v>-0.189</v>
      </c>
      <c r="DE134">
        <v>6.0000000000000001E-3</v>
      </c>
      <c r="DF134">
        <v>2.7440000000000002</v>
      </c>
      <c r="DG134">
        <v>0.182</v>
      </c>
      <c r="DH134">
        <v>410</v>
      </c>
      <c r="DI134">
        <v>31</v>
      </c>
      <c r="DJ134">
        <v>0.83</v>
      </c>
      <c r="DK134">
        <v>0.24</v>
      </c>
      <c r="DL134">
        <v>0.840204625764019</v>
      </c>
      <c r="DM134">
        <v>3.3518427482701368E-2</v>
      </c>
      <c r="DN134">
        <v>63.898689402462317</v>
      </c>
      <c r="DO134">
        <v>1</v>
      </c>
      <c r="DP134">
        <v>-3.4082689678353928E-2</v>
      </c>
      <c r="DQ134">
        <v>1.1996063284701131E-3</v>
      </c>
      <c r="DR134">
        <v>1.682373824224469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2</v>
      </c>
      <c r="DY134">
        <v>2</v>
      </c>
      <c r="DZ134" t="s">
        <v>357</v>
      </c>
      <c r="EA134">
        <v>3.2963499999999999</v>
      </c>
      <c r="EB134">
        <v>2.6255700000000002</v>
      </c>
      <c r="EC134">
        <v>0.156718</v>
      </c>
      <c r="ED134">
        <v>0.15792900000000001</v>
      </c>
      <c r="EE134">
        <v>0.133407</v>
      </c>
      <c r="EF134">
        <v>0.13139100000000001</v>
      </c>
      <c r="EG134">
        <v>25488.799999999999</v>
      </c>
      <c r="EH134">
        <v>26049.3</v>
      </c>
      <c r="EI134">
        <v>28124.400000000001</v>
      </c>
      <c r="EJ134">
        <v>29779</v>
      </c>
      <c r="EK134">
        <v>33464.300000000003</v>
      </c>
      <c r="EL134">
        <v>35950.1</v>
      </c>
      <c r="EM134">
        <v>39608.300000000003</v>
      </c>
      <c r="EN134">
        <v>42608.6</v>
      </c>
      <c r="EO134">
        <v>2.1044499999999999</v>
      </c>
      <c r="EP134">
        <v>2.1648200000000002</v>
      </c>
      <c r="EQ134">
        <v>0.13562299999999999</v>
      </c>
      <c r="ER134">
        <v>0</v>
      </c>
      <c r="ES134">
        <v>31.332699999999999</v>
      </c>
      <c r="ET134">
        <v>999.9</v>
      </c>
      <c r="EU134">
        <v>69.8</v>
      </c>
      <c r="EV134">
        <v>35.299999999999997</v>
      </c>
      <c r="EW134">
        <v>39.653100000000002</v>
      </c>
      <c r="EX134">
        <v>56.704500000000003</v>
      </c>
      <c r="EY134">
        <v>-4.5192300000000003</v>
      </c>
      <c r="EZ134">
        <v>2</v>
      </c>
      <c r="FA134">
        <v>0.49096800000000002</v>
      </c>
      <c r="FB134">
        <v>0.42522900000000002</v>
      </c>
      <c r="FC134">
        <v>20.273199999999999</v>
      </c>
      <c r="FD134">
        <v>5.21624</v>
      </c>
      <c r="FE134">
        <v>12.004</v>
      </c>
      <c r="FF134">
        <v>4.9869500000000002</v>
      </c>
      <c r="FG134">
        <v>3.2845800000000001</v>
      </c>
      <c r="FH134">
        <v>9999</v>
      </c>
      <c r="FI134">
        <v>9999</v>
      </c>
      <c r="FJ134">
        <v>9999</v>
      </c>
      <c r="FK134">
        <v>999.9</v>
      </c>
      <c r="FL134">
        <v>1.8656900000000001</v>
      </c>
      <c r="FM134">
        <v>1.86208</v>
      </c>
      <c r="FN134">
        <v>1.8641799999999999</v>
      </c>
      <c r="FO134">
        <v>1.8602700000000001</v>
      </c>
      <c r="FP134">
        <v>1.86103</v>
      </c>
      <c r="FQ134">
        <v>1.8601399999999999</v>
      </c>
      <c r="FR134">
        <v>1.86188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4.1509999999999998</v>
      </c>
      <c r="GH134">
        <v>0.1885</v>
      </c>
      <c r="GI134">
        <v>0.88714366665690214</v>
      </c>
      <c r="GJ134">
        <v>4.8896608494293911E-3</v>
      </c>
      <c r="GK134">
        <v>-7.8586513176592118E-7</v>
      </c>
      <c r="GL134">
        <v>-6.6906372272648557E-11</v>
      </c>
      <c r="GM134">
        <v>-0.1240552008387836</v>
      </c>
      <c r="GN134">
        <v>5.7626404307366264E-3</v>
      </c>
      <c r="GO134">
        <v>2.3938185246553831E-4</v>
      </c>
      <c r="GP134">
        <v>-3.5071084383927918E-6</v>
      </c>
      <c r="GQ134">
        <v>6</v>
      </c>
      <c r="GR134">
        <v>2073</v>
      </c>
      <c r="GS134">
        <v>4</v>
      </c>
      <c r="GT134">
        <v>35</v>
      </c>
      <c r="GU134">
        <v>11.9</v>
      </c>
      <c r="GV134">
        <v>11.9</v>
      </c>
      <c r="GW134">
        <v>2.2790499999999998</v>
      </c>
      <c r="GX134">
        <v>2.5585900000000001</v>
      </c>
      <c r="GY134">
        <v>2.04834</v>
      </c>
      <c r="GZ134">
        <v>2.6110799999999998</v>
      </c>
      <c r="HA134">
        <v>2.1972700000000001</v>
      </c>
      <c r="HB134">
        <v>2.2961399999999998</v>
      </c>
      <c r="HC134">
        <v>40.451000000000001</v>
      </c>
      <c r="HD134">
        <v>14.1145</v>
      </c>
      <c r="HE134">
        <v>18</v>
      </c>
      <c r="HF134">
        <v>612.82000000000005</v>
      </c>
      <c r="HG134">
        <v>732.52499999999998</v>
      </c>
      <c r="HH134">
        <v>30.999400000000001</v>
      </c>
      <c r="HI134">
        <v>33.511899999999997</v>
      </c>
      <c r="HJ134">
        <v>30.0001</v>
      </c>
      <c r="HK134">
        <v>33.393900000000002</v>
      </c>
      <c r="HL134">
        <v>33.374499999999998</v>
      </c>
      <c r="HM134">
        <v>45.6081</v>
      </c>
      <c r="HN134">
        <v>26.261900000000001</v>
      </c>
      <c r="HO134">
        <v>73.771000000000001</v>
      </c>
      <c r="HP134">
        <v>31</v>
      </c>
      <c r="HQ134">
        <v>796.86099999999999</v>
      </c>
      <c r="HR134">
        <v>31.727499999999999</v>
      </c>
      <c r="HS134">
        <v>98.970200000000006</v>
      </c>
      <c r="HT134">
        <v>98.7637</v>
      </c>
    </row>
    <row r="135" spans="1:228" x14ac:dyDescent="0.2">
      <c r="A135">
        <v>120</v>
      </c>
      <c r="B135">
        <v>1668449468.0999999</v>
      </c>
      <c r="C135">
        <v>476</v>
      </c>
      <c r="D135" t="s">
        <v>597</v>
      </c>
      <c r="E135" t="s">
        <v>598</v>
      </c>
      <c r="F135">
        <v>4</v>
      </c>
      <c r="G135">
        <v>1668449466.0999999</v>
      </c>
      <c r="H135">
        <f t="shared" si="34"/>
        <v>6.3438608826860978E-4</v>
      </c>
      <c r="I135">
        <f t="shared" si="35"/>
        <v>0.63438608826860976</v>
      </c>
      <c r="J135">
        <f t="shared" si="36"/>
        <v>7.7554887305926261</v>
      </c>
      <c r="K135">
        <f t="shared" si="37"/>
        <v>776.14742857142858</v>
      </c>
      <c r="L135">
        <f t="shared" si="38"/>
        <v>361.92046284277666</v>
      </c>
      <c r="M135">
        <f t="shared" si="39"/>
        <v>36.625632013946856</v>
      </c>
      <c r="N135">
        <f t="shared" si="40"/>
        <v>78.5445782317572</v>
      </c>
      <c r="O135">
        <f t="shared" si="41"/>
        <v>3.1478190046049466E-2</v>
      </c>
      <c r="P135">
        <f t="shared" si="42"/>
        <v>3.6849552913184143</v>
      </c>
      <c r="Q135">
        <f t="shared" si="43"/>
        <v>3.1329563945522242E-2</v>
      </c>
      <c r="R135">
        <f t="shared" si="44"/>
        <v>1.9594272273473077E-2</v>
      </c>
      <c r="S135">
        <f t="shared" si="45"/>
        <v>226.13040052091151</v>
      </c>
      <c r="T135">
        <f t="shared" si="46"/>
        <v>33.88271719853995</v>
      </c>
      <c r="U135">
        <f t="shared" si="47"/>
        <v>33.515442857142858</v>
      </c>
      <c r="V135">
        <f t="shared" si="48"/>
        <v>5.2002815567758045</v>
      </c>
      <c r="W135">
        <f t="shared" si="49"/>
        <v>64.266921261901828</v>
      </c>
      <c r="X135">
        <f t="shared" si="50"/>
        <v>3.2365611411283344</v>
      </c>
      <c r="Y135">
        <f t="shared" si="51"/>
        <v>5.0361229036297486</v>
      </c>
      <c r="Z135">
        <f t="shared" si="52"/>
        <v>1.9637204156474701</v>
      </c>
      <c r="AA135">
        <f t="shared" si="53"/>
        <v>-27.976426492645693</v>
      </c>
      <c r="AB135">
        <f t="shared" si="54"/>
        <v>-113.60135656132755</v>
      </c>
      <c r="AC135">
        <f t="shared" si="55"/>
        <v>-7.0762648321281665</v>
      </c>
      <c r="AD135">
        <f t="shared" si="56"/>
        <v>77.476352634810098</v>
      </c>
      <c r="AE135">
        <f t="shared" si="57"/>
        <v>31.651697936373697</v>
      </c>
      <c r="AF135">
        <f t="shared" si="58"/>
        <v>0.63819337760903927</v>
      </c>
      <c r="AG135">
        <f t="shared" si="59"/>
        <v>7.7554887305926261</v>
      </c>
      <c r="AH135">
        <v>814.78433227359358</v>
      </c>
      <c r="AI135">
        <v>804.39073939393927</v>
      </c>
      <c r="AJ135">
        <v>1.734052987012944</v>
      </c>
      <c r="AK135">
        <v>66.64</v>
      </c>
      <c r="AL135">
        <f t="shared" si="60"/>
        <v>0.63438608826860976</v>
      </c>
      <c r="AM135">
        <v>31.724795394150799</v>
      </c>
      <c r="AN135">
        <v>31.980143956043971</v>
      </c>
      <c r="AO135">
        <v>-3.0881994702736789E-5</v>
      </c>
      <c r="AP135">
        <v>87.468879537320859</v>
      </c>
      <c r="AQ135">
        <v>67</v>
      </c>
      <c r="AR135">
        <v>10</v>
      </c>
      <c r="AS135">
        <f t="shared" si="61"/>
        <v>1</v>
      </c>
      <c r="AT135">
        <f t="shared" si="62"/>
        <v>0</v>
      </c>
      <c r="AU135">
        <f t="shared" si="63"/>
        <v>47426.426021580883</v>
      </c>
      <c r="AV135">
        <f t="shared" si="64"/>
        <v>1200.0771428571429</v>
      </c>
      <c r="AW135">
        <f t="shared" si="65"/>
        <v>1025.9912707362237</v>
      </c>
      <c r="AX135">
        <f t="shared" si="66"/>
        <v>0.85493776532860566</v>
      </c>
      <c r="AY135">
        <f t="shared" si="67"/>
        <v>0.18842988708420894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1668449466.0999999</v>
      </c>
      <c r="BF135">
        <v>776.14742857142858</v>
      </c>
      <c r="BG135">
        <v>789.50585714285705</v>
      </c>
      <c r="BH135">
        <v>31.98245714285715</v>
      </c>
      <c r="BI135">
        <v>31.725742857142851</v>
      </c>
      <c r="BJ135">
        <v>771.9847142857144</v>
      </c>
      <c r="BK135">
        <v>31.794028571428569</v>
      </c>
      <c r="BL135">
        <v>649.75442857142855</v>
      </c>
      <c r="BM135">
        <v>101.0985714285714</v>
      </c>
      <c r="BN135">
        <v>9.9442428571428584E-2</v>
      </c>
      <c r="BO135">
        <v>32.94361428571429</v>
      </c>
      <c r="BP135">
        <v>33.515442857142858</v>
      </c>
      <c r="BQ135">
        <v>999.89999999999986</v>
      </c>
      <c r="BR135">
        <v>0</v>
      </c>
      <c r="BS135">
        <v>0</v>
      </c>
      <c r="BT135">
        <v>9021.0714285714294</v>
      </c>
      <c r="BU135">
        <v>0</v>
      </c>
      <c r="BV135">
        <v>64.786585714285721</v>
      </c>
      <c r="BW135">
        <v>-13.358285714285721</v>
      </c>
      <c r="BX135">
        <v>801.79071428571422</v>
      </c>
      <c r="BY135">
        <v>815.37400000000002</v>
      </c>
      <c r="BZ135">
        <v>0.25673114285714288</v>
      </c>
      <c r="CA135">
        <v>789.50585714285705</v>
      </c>
      <c r="CB135">
        <v>31.725742857142851</v>
      </c>
      <c r="CC135">
        <v>3.2333757142857138</v>
      </c>
      <c r="CD135">
        <v>3.2074214285714291</v>
      </c>
      <c r="CE135">
        <v>25.281200000000009</v>
      </c>
      <c r="CF135">
        <v>25.145800000000001</v>
      </c>
      <c r="CG135">
        <v>1200.0771428571429</v>
      </c>
      <c r="CH135">
        <v>0.4999911428571428</v>
      </c>
      <c r="CI135">
        <v>0.50000885714285714</v>
      </c>
      <c r="CJ135">
        <v>0</v>
      </c>
      <c r="CK135">
        <v>1337.1542857142861</v>
      </c>
      <c r="CL135">
        <v>4.9990899999999998</v>
      </c>
      <c r="CM135">
        <v>14883.77142857143</v>
      </c>
      <c r="CN135">
        <v>9558.4499999999989</v>
      </c>
      <c r="CO135">
        <v>42.5</v>
      </c>
      <c r="CP135">
        <v>44.25</v>
      </c>
      <c r="CQ135">
        <v>43.294285714285706</v>
      </c>
      <c r="CR135">
        <v>43.311999999999998</v>
      </c>
      <c r="CS135">
        <v>43.910428571428582</v>
      </c>
      <c r="CT135">
        <v>597.52857142857158</v>
      </c>
      <c r="CU135">
        <v>597.54857142857145</v>
      </c>
      <c r="CV135">
        <v>0</v>
      </c>
      <c r="CW135">
        <v>1668449468.3</v>
      </c>
      <c r="CX135">
        <v>0</v>
      </c>
      <c r="CY135">
        <v>1668448751</v>
      </c>
      <c r="CZ135" t="s">
        <v>356</v>
      </c>
      <c r="DA135">
        <v>1668448748.5</v>
      </c>
      <c r="DB135">
        <v>1668448751</v>
      </c>
      <c r="DC135">
        <v>3</v>
      </c>
      <c r="DD135">
        <v>-0.189</v>
      </c>
      <c r="DE135">
        <v>6.0000000000000001E-3</v>
      </c>
      <c r="DF135">
        <v>2.7440000000000002</v>
      </c>
      <c r="DG135">
        <v>0.182</v>
      </c>
      <c r="DH135">
        <v>410</v>
      </c>
      <c r="DI135">
        <v>31</v>
      </c>
      <c r="DJ135">
        <v>0.83</v>
      </c>
      <c r="DK135">
        <v>0.24</v>
      </c>
      <c r="DL135">
        <v>0.83646691592035594</v>
      </c>
      <c r="DM135">
        <v>3.344269773733214E-2</v>
      </c>
      <c r="DN135">
        <v>63.890677533799753</v>
      </c>
      <c r="DO135">
        <v>1</v>
      </c>
      <c r="DP135">
        <v>-3.4005529868696073E-2</v>
      </c>
      <c r="DQ135">
        <v>1.2002975727360291E-3</v>
      </c>
      <c r="DR135">
        <v>1.68215867798797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2</v>
      </c>
      <c r="DY135">
        <v>2</v>
      </c>
      <c r="DZ135" t="s">
        <v>357</v>
      </c>
      <c r="EA135">
        <v>3.2960199999999999</v>
      </c>
      <c r="EB135">
        <v>2.6245699999999998</v>
      </c>
      <c r="EC135">
        <v>0.157636</v>
      </c>
      <c r="ED135">
        <v>0.158833</v>
      </c>
      <c r="EE135">
        <v>0.13339500000000001</v>
      </c>
      <c r="EF135">
        <v>0.13139700000000001</v>
      </c>
      <c r="EG135">
        <v>25461</v>
      </c>
      <c r="EH135">
        <v>26021</v>
      </c>
      <c r="EI135">
        <v>28124.400000000001</v>
      </c>
      <c r="EJ135">
        <v>29778.7</v>
      </c>
      <c r="EK135">
        <v>33464.5</v>
      </c>
      <c r="EL135">
        <v>35949.699999999997</v>
      </c>
      <c r="EM135">
        <v>39607.800000000003</v>
      </c>
      <c r="EN135">
        <v>42608.4</v>
      </c>
      <c r="EO135">
        <v>2.10405</v>
      </c>
      <c r="EP135">
        <v>2.1649699999999998</v>
      </c>
      <c r="EQ135">
        <v>0.13461699999999999</v>
      </c>
      <c r="ER135">
        <v>0</v>
      </c>
      <c r="ES135">
        <v>31.326599999999999</v>
      </c>
      <c r="ET135">
        <v>999.9</v>
      </c>
      <c r="EU135">
        <v>69.8</v>
      </c>
      <c r="EV135">
        <v>35.299999999999997</v>
      </c>
      <c r="EW135">
        <v>39.649099999999997</v>
      </c>
      <c r="EX135">
        <v>57.0045</v>
      </c>
      <c r="EY135">
        <v>-4.4070499999999999</v>
      </c>
      <c r="EZ135">
        <v>2</v>
      </c>
      <c r="FA135">
        <v>0.490452</v>
      </c>
      <c r="FB135">
        <v>0.41898400000000002</v>
      </c>
      <c r="FC135">
        <v>20.273</v>
      </c>
      <c r="FD135">
        <v>5.2150400000000001</v>
      </c>
      <c r="FE135">
        <v>12.004</v>
      </c>
      <c r="FF135">
        <v>4.9859999999999998</v>
      </c>
      <c r="FG135">
        <v>3.2844500000000001</v>
      </c>
      <c r="FH135">
        <v>9999</v>
      </c>
      <c r="FI135">
        <v>9999</v>
      </c>
      <c r="FJ135">
        <v>9999</v>
      </c>
      <c r="FK135">
        <v>999.9</v>
      </c>
      <c r="FL135">
        <v>1.8656900000000001</v>
      </c>
      <c r="FM135">
        <v>1.86206</v>
      </c>
      <c r="FN135">
        <v>1.8641700000000001</v>
      </c>
      <c r="FO135">
        <v>1.86026</v>
      </c>
      <c r="FP135">
        <v>1.86107</v>
      </c>
      <c r="FQ135">
        <v>1.86015</v>
      </c>
      <c r="FR135">
        <v>1.86188</v>
      </c>
      <c r="FS135">
        <v>1.8583799999999999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4.1749999999999998</v>
      </c>
      <c r="GH135">
        <v>0.18840000000000001</v>
      </c>
      <c r="GI135">
        <v>0.88714366665690214</v>
      </c>
      <c r="GJ135">
        <v>4.8896608494293911E-3</v>
      </c>
      <c r="GK135">
        <v>-7.8586513176592118E-7</v>
      </c>
      <c r="GL135">
        <v>-6.6906372272648557E-11</v>
      </c>
      <c r="GM135">
        <v>-0.1240552008387836</v>
      </c>
      <c r="GN135">
        <v>5.7626404307366264E-3</v>
      </c>
      <c r="GO135">
        <v>2.3938185246553831E-4</v>
      </c>
      <c r="GP135">
        <v>-3.5071084383927918E-6</v>
      </c>
      <c r="GQ135">
        <v>6</v>
      </c>
      <c r="GR135">
        <v>2073</v>
      </c>
      <c r="GS135">
        <v>4</v>
      </c>
      <c r="GT135">
        <v>35</v>
      </c>
      <c r="GU135">
        <v>12</v>
      </c>
      <c r="GV135">
        <v>12</v>
      </c>
      <c r="GW135">
        <v>2.2936999999999999</v>
      </c>
      <c r="GX135">
        <v>2.5537100000000001</v>
      </c>
      <c r="GY135">
        <v>2.04834</v>
      </c>
      <c r="GZ135">
        <v>2.6110799999999998</v>
      </c>
      <c r="HA135">
        <v>2.1972700000000001</v>
      </c>
      <c r="HB135">
        <v>2.32056</v>
      </c>
      <c r="HC135">
        <v>40.451000000000001</v>
      </c>
      <c r="HD135">
        <v>14.132</v>
      </c>
      <c r="HE135">
        <v>18</v>
      </c>
      <c r="HF135">
        <v>612.51900000000001</v>
      </c>
      <c r="HG135">
        <v>732.66700000000003</v>
      </c>
      <c r="HH135">
        <v>30.998799999999999</v>
      </c>
      <c r="HI135">
        <v>33.511899999999997</v>
      </c>
      <c r="HJ135">
        <v>30</v>
      </c>
      <c r="HK135">
        <v>33.393900000000002</v>
      </c>
      <c r="HL135">
        <v>33.374499999999998</v>
      </c>
      <c r="HM135">
        <v>45.959800000000001</v>
      </c>
      <c r="HN135">
        <v>26.261900000000001</v>
      </c>
      <c r="HO135">
        <v>73.771000000000001</v>
      </c>
      <c r="HP135">
        <v>31</v>
      </c>
      <c r="HQ135">
        <v>807.21199999999999</v>
      </c>
      <c r="HR135">
        <v>31.727499999999999</v>
      </c>
      <c r="HS135">
        <v>98.9696</v>
      </c>
      <c r="HT135">
        <v>98.762900000000002</v>
      </c>
    </row>
    <row r="136" spans="1:228" x14ac:dyDescent="0.2">
      <c r="A136">
        <v>121</v>
      </c>
      <c r="B136">
        <v>1668449471.5999999</v>
      </c>
      <c r="C136">
        <v>479.5</v>
      </c>
      <c r="D136" t="s">
        <v>599</v>
      </c>
      <c r="E136" t="s">
        <v>600</v>
      </c>
      <c r="F136">
        <v>4</v>
      </c>
      <c r="G136">
        <v>1668449469.5285721</v>
      </c>
      <c r="H136">
        <f t="shared" si="34"/>
        <v>6.2777326896196878E-4</v>
      </c>
      <c r="I136">
        <f t="shared" si="35"/>
        <v>0.62777326896196883</v>
      </c>
      <c r="J136">
        <f t="shared" si="36"/>
        <v>7.6295958867686968</v>
      </c>
      <c r="K136">
        <f t="shared" si="37"/>
        <v>781.88028571428572</v>
      </c>
      <c r="L136">
        <f t="shared" si="38"/>
        <v>370.49213071495495</v>
      </c>
      <c r="M136">
        <f t="shared" si="39"/>
        <v>37.494262736909093</v>
      </c>
      <c r="N136">
        <f t="shared" si="40"/>
        <v>79.127253809166078</v>
      </c>
      <c r="O136">
        <f t="shared" si="41"/>
        <v>3.1205542835984507E-2</v>
      </c>
      <c r="P136">
        <f t="shared" si="42"/>
        <v>3.6846673696122423</v>
      </c>
      <c r="Q136">
        <f t="shared" si="43"/>
        <v>3.1059462420160208E-2</v>
      </c>
      <c r="R136">
        <f t="shared" si="44"/>
        <v>1.9425231594826523E-2</v>
      </c>
      <c r="S136">
        <f t="shared" si="45"/>
        <v>226.12184186269133</v>
      </c>
      <c r="T136">
        <f t="shared" si="46"/>
        <v>33.870206854727073</v>
      </c>
      <c r="U136">
        <f t="shared" si="47"/>
        <v>33.502657142857153</v>
      </c>
      <c r="V136">
        <f t="shared" si="48"/>
        <v>5.1965608221614268</v>
      </c>
      <c r="W136">
        <f t="shared" si="49"/>
        <v>64.312185756933061</v>
      </c>
      <c r="X136">
        <f t="shared" si="50"/>
        <v>3.2363057535280282</v>
      </c>
      <c r="Y136">
        <f t="shared" si="51"/>
        <v>5.0321812506258103</v>
      </c>
      <c r="Z136">
        <f t="shared" si="52"/>
        <v>1.9602550686333986</v>
      </c>
      <c r="AA136">
        <f t="shared" si="53"/>
        <v>-27.684801161222822</v>
      </c>
      <c r="AB136">
        <f t="shared" si="54"/>
        <v>-113.81950643203425</v>
      </c>
      <c r="AC136">
        <f t="shared" si="55"/>
        <v>-7.0894797178942399</v>
      </c>
      <c r="AD136">
        <f t="shared" si="56"/>
        <v>77.528054551540009</v>
      </c>
      <c r="AE136">
        <f t="shared" si="57"/>
        <v>31.586136400701402</v>
      </c>
      <c r="AF136">
        <f t="shared" si="58"/>
        <v>0.62731745071422584</v>
      </c>
      <c r="AG136">
        <f t="shared" si="59"/>
        <v>7.6295958867686968</v>
      </c>
      <c r="AH136">
        <v>820.7421850805199</v>
      </c>
      <c r="AI136">
        <v>810.42769696969708</v>
      </c>
      <c r="AJ136">
        <v>1.728318268398247</v>
      </c>
      <c r="AK136">
        <v>66.64</v>
      </c>
      <c r="AL136">
        <f t="shared" si="60"/>
        <v>0.62777326896196883</v>
      </c>
      <c r="AM136">
        <v>31.725433131611648</v>
      </c>
      <c r="AN136">
        <v>31.978061538461539</v>
      </c>
      <c r="AO136">
        <v>-2.976451726068191E-5</v>
      </c>
      <c r="AP136">
        <v>87.468879537320859</v>
      </c>
      <c r="AQ136">
        <v>67</v>
      </c>
      <c r="AR136">
        <v>10</v>
      </c>
      <c r="AS136">
        <f t="shared" si="61"/>
        <v>1</v>
      </c>
      <c r="AT136">
        <f t="shared" si="62"/>
        <v>0</v>
      </c>
      <c r="AU136">
        <f t="shared" si="63"/>
        <v>47423.456925437487</v>
      </c>
      <c r="AV136">
        <f t="shared" si="64"/>
        <v>1200.027142857143</v>
      </c>
      <c r="AW136">
        <f t="shared" si="65"/>
        <v>1025.9489709133118</v>
      </c>
      <c r="AX136">
        <f t="shared" si="66"/>
        <v>0.85493813787464112</v>
      </c>
      <c r="AY136">
        <f t="shared" si="67"/>
        <v>0.1884306060980572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1668449469.5285721</v>
      </c>
      <c r="BF136">
        <v>781.88028571428572</v>
      </c>
      <c r="BG136">
        <v>795.20657142857146</v>
      </c>
      <c r="BH136">
        <v>31.978914285714289</v>
      </c>
      <c r="BI136">
        <v>31.72662857142857</v>
      </c>
      <c r="BJ136">
        <v>777.69699999999989</v>
      </c>
      <c r="BK136">
        <v>31.790514285714281</v>
      </c>
      <c r="BL136">
        <v>649.89514285714279</v>
      </c>
      <c r="BM136">
        <v>101.1014285714286</v>
      </c>
      <c r="BN136">
        <v>9.9810614285714278E-2</v>
      </c>
      <c r="BO136">
        <v>32.929685714285718</v>
      </c>
      <c r="BP136">
        <v>33.502657142857153</v>
      </c>
      <c r="BQ136">
        <v>999.89999999999986</v>
      </c>
      <c r="BR136">
        <v>0</v>
      </c>
      <c r="BS136">
        <v>0</v>
      </c>
      <c r="BT136">
        <v>9019.8214285714294</v>
      </c>
      <c r="BU136">
        <v>0</v>
      </c>
      <c r="BV136">
        <v>64.777900000000002</v>
      </c>
      <c r="BW136">
        <v>-13.326371428571431</v>
      </c>
      <c r="BX136">
        <v>807.70985714285723</v>
      </c>
      <c r="BY136">
        <v>821.26257142857139</v>
      </c>
      <c r="BZ136">
        <v>0.25230214285714292</v>
      </c>
      <c r="CA136">
        <v>795.20657142857146</v>
      </c>
      <c r="CB136">
        <v>31.72662857142857</v>
      </c>
      <c r="CC136">
        <v>3.2331114285714291</v>
      </c>
      <c r="CD136">
        <v>3.2076028571428572</v>
      </c>
      <c r="CE136">
        <v>25.279814285714291</v>
      </c>
      <c r="CF136">
        <v>25.146757142857151</v>
      </c>
      <c r="CG136">
        <v>1200.027142857143</v>
      </c>
      <c r="CH136">
        <v>0.49997928571428568</v>
      </c>
      <c r="CI136">
        <v>0.50002071428571437</v>
      </c>
      <c r="CJ136">
        <v>0</v>
      </c>
      <c r="CK136">
        <v>1337.02</v>
      </c>
      <c r="CL136">
        <v>4.9990899999999998</v>
      </c>
      <c r="CM136">
        <v>14879.94285714286</v>
      </c>
      <c r="CN136">
        <v>9557.9814285714274</v>
      </c>
      <c r="CO136">
        <v>42.5</v>
      </c>
      <c r="CP136">
        <v>44.25</v>
      </c>
      <c r="CQ136">
        <v>43.276571428571422</v>
      </c>
      <c r="CR136">
        <v>43.311999999999998</v>
      </c>
      <c r="CS136">
        <v>43.910428571428568</v>
      </c>
      <c r="CT136">
        <v>597.49</v>
      </c>
      <c r="CU136">
        <v>597.54000000000008</v>
      </c>
      <c r="CV136">
        <v>0</v>
      </c>
      <c r="CW136">
        <v>1668449471.9000001</v>
      </c>
      <c r="CX136">
        <v>0</v>
      </c>
      <c r="CY136">
        <v>1668448751</v>
      </c>
      <c r="CZ136" t="s">
        <v>356</v>
      </c>
      <c r="DA136">
        <v>1668448748.5</v>
      </c>
      <c r="DB136">
        <v>1668448751</v>
      </c>
      <c r="DC136">
        <v>3</v>
      </c>
      <c r="DD136">
        <v>-0.189</v>
      </c>
      <c r="DE136">
        <v>6.0000000000000001E-3</v>
      </c>
      <c r="DF136">
        <v>2.7440000000000002</v>
      </c>
      <c r="DG136">
        <v>0.182</v>
      </c>
      <c r="DH136">
        <v>410</v>
      </c>
      <c r="DI136">
        <v>31</v>
      </c>
      <c r="DJ136">
        <v>0.83</v>
      </c>
      <c r="DK136">
        <v>0.24</v>
      </c>
      <c r="DL136">
        <v>0.83273632577303225</v>
      </c>
      <c r="DM136">
        <v>3.3367111796278742E-2</v>
      </c>
      <c r="DN136">
        <v>63.88266752562194</v>
      </c>
      <c r="DO136">
        <v>1</v>
      </c>
      <c r="DP136">
        <v>-3.3929704192271183E-2</v>
      </c>
      <c r="DQ136">
        <v>1.2009670293853609E-3</v>
      </c>
      <c r="DR136">
        <v>1.6819433910510031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2</v>
      </c>
      <c r="DY136">
        <v>2</v>
      </c>
      <c r="DZ136" t="s">
        <v>357</v>
      </c>
      <c r="EA136">
        <v>3.2963300000000002</v>
      </c>
      <c r="EB136">
        <v>2.62547</v>
      </c>
      <c r="EC136">
        <v>0.15843199999999999</v>
      </c>
      <c r="ED136">
        <v>0.159636</v>
      </c>
      <c r="EE136">
        <v>0.13339400000000001</v>
      </c>
      <c r="EF136">
        <v>0.131406</v>
      </c>
      <c r="EG136">
        <v>25437.1</v>
      </c>
      <c r="EH136">
        <v>25996.2</v>
      </c>
      <c r="EI136">
        <v>28124.6</v>
      </c>
      <c r="EJ136">
        <v>29778.799999999999</v>
      </c>
      <c r="EK136">
        <v>33464.699999999997</v>
      </c>
      <c r="EL136">
        <v>35949.4</v>
      </c>
      <c r="EM136">
        <v>39608</v>
      </c>
      <c r="EN136">
        <v>42608.3</v>
      </c>
      <c r="EO136">
        <v>2.10372</v>
      </c>
      <c r="EP136">
        <v>2.1647500000000002</v>
      </c>
      <c r="EQ136">
        <v>0.13409599999999999</v>
      </c>
      <c r="ER136">
        <v>0</v>
      </c>
      <c r="ES136">
        <v>31.317599999999999</v>
      </c>
      <c r="ET136">
        <v>999.9</v>
      </c>
      <c r="EU136">
        <v>69.8</v>
      </c>
      <c r="EV136">
        <v>35.299999999999997</v>
      </c>
      <c r="EW136">
        <v>39.6479</v>
      </c>
      <c r="EX136">
        <v>56.944499999999998</v>
      </c>
      <c r="EY136">
        <v>-4.5352600000000001</v>
      </c>
      <c r="EZ136">
        <v>2</v>
      </c>
      <c r="FA136">
        <v>0.49077999999999999</v>
      </c>
      <c r="FB136">
        <v>0.41520400000000002</v>
      </c>
      <c r="FC136">
        <v>20.273299999999999</v>
      </c>
      <c r="FD136">
        <v>5.2168400000000004</v>
      </c>
      <c r="FE136">
        <v>12.004099999999999</v>
      </c>
      <c r="FF136">
        <v>4.9867999999999997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1.8656900000000001</v>
      </c>
      <c r="FM136">
        <v>1.8620699999999999</v>
      </c>
      <c r="FN136">
        <v>1.8641700000000001</v>
      </c>
      <c r="FO136">
        <v>1.86029</v>
      </c>
      <c r="FP136">
        <v>1.8610199999999999</v>
      </c>
      <c r="FQ136">
        <v>1.8601399999999999</v>
      </c>
      <c r="FR136">
        <v>1.8618699999999999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4.1950000000000003</v>
      </c>
      <c r="GH136">
        <v>0.18840000000000001</v>
      </c>
      <c r="GI136">
        <v>0.88714366665690214</v>
      </c>
      <c r="GJ136">
        <v>4.8896608494293911E-3</v>
      </c>
      <c r="GK136">
        <v>-7.8586513176592118E-7</v>
      </c>
      <c r="GL136">
        <v>-6.6906372272648557E-11</v>
      </c>
      <c r="GM136">
        <v>-0.1240552008387836</v>
      </c>
      <c r="GN136">
        <v>5.7626404307366264E-3</v>
      </c>
      <c r="GO136">
        <v>2.3938185246553831E-4</v>
      </c>
      <c r="GP136">
        <v>-3.5071084383927918E-6</v>
      </c>
      <c r="GQ136">
        <v>6</v>
      </c>
      <c r="GR136">
        <v>2073</v>
      </c>
      <c r="GS136">
        <v>4</v>
      </c>
      <c r="GT136">
        <v>35</v>
      </c>
      <c r="GU136">
        <v>12.1</v>
      </c>
      <c r="GV136">
        <v>12</v>
      </c>
      <c r="GW136">
        <v>2.3071299999999999</v>
      </c>
      <c r="GX136">
        <v>2.5488300000000002</v>
      </c>
      <c r="GY136">
        <v>2.04834</v>
      </c>
      <c r="GZ136">
        <v>2.6110799999999998</v>
      </c>
      <c r="HA136">
        <v>2.1972700000000001</v>
      </c>
      <c r="HB136">
        <v>2.34131</v>
      </c>
      <c r="HC136">
        <v>40.451000000000001</v>
      </c>
      <c r="HD136">
        <v>14.132</v>
      </c>
      <c r="HE136">
        <v>18</v>
      </c>
      <c r="HF136">
        <v>612.274</v>
      </c>
      <c r="HG136">
        <v>732.46299999999997</v>
      </c>
      <c r="HH136">
        <v>30.998799999999999</v>
      </c>
      <c r="HI136">
        <v>33.511899999999997</v>
      </c>
      <c r="HJ136">
        <v>30.0002</v>
      </c>
      <c r="HK136">
        <v>33.393900000000002</v>
      </c>
      <c r="HL136">
        <v>33.3752</v>
      </c>
      <c r="HM136">
        <v>46.209899999999998</v>
      </c>
      <c r="HN136">
        <v>26.261900000000001</v>
      </c>
      <c r="HO136">
        <v>73.771000000000001</v>
      </c>
      <c r="HP136">
        <v>31</v>
      </c>
      <c r="HQ136">
        <v>810.58600000000001</v>
      </c>
      <c r="HR136">
        <v>31.727499999999999</v>
      </c>
      <c r="HS136">
        <v>98.970100000000002</v>
      </c>
      <c r="HT136">
        <v>98.762900000000002</v>
      </c>
    </row>
    <row r="137" spans="1:228" x14ac:dyDescent="0.2">
      <c r="A137">
        <v>122</v>
      </c>
      <c r="B137">
        <v>1668449476.0999999</v>
      </c>
      <c r="C137">
        <v>484</v>
      </c>
      <c r="D137" t="s">
        <v>601</v>
      </c>
      <c r="E137" t="s">
        <v>602</v>
      </c>
      <c r="F137">
        <v>4</v>
      </c>
      <c r="G137">
        <v>1668449473.8499999</v>
      </c>
      <c r="H137">
        <f t="shared" si="34"/>
        <v>6.3549247144625051E-4</v>
      </c>
      <c r="I137">
        <f t="shared" si="35"/>
        <v>0.63549247144625054</v>
      </c>
      <c r="J137">
        <f t="shared" si="36"/>
        <v>7.632988924575228</v>
      </c>
      <c r="K137">
        <f t="shared" si="37"/>
        <v>789.14724999999999</v>
      </c>
      <c r="L137">
        <f t="shared" si="38"/>
        <v>383.02318851751136</v>
      </c>
      <c r="M137">
        <f t="shared" si="39"/>
        <v>38.763373808009192</v>
      </c>
      <c r="N137">
        <f t="shared" si="40"/>
        <v>79.864642033060477</v>
      </c>
      <c r="O137">
        <f t="shared" si="41"/>
        <v>3.1667993119197997E-2</v>
      </c>
      <c r="P137">
        <f t="shared" si="42"/>
        <v>3.6792091646821459</v>
      </c>
      <c r="Q137">
        <f t="shared" si="43"/>
        <v>3.1517340189440891E-2</v>
      </c>
      <c r="R137">
        <f t="shared" si="44"/>
        <v>1.9711813281433149E-2</v>
      </c>
      <c r="S137">
        <f t="shared" si="45"/>
        <v>226.11192560846052</v>
      </c>
      <c r="T137">
        <f t="shared" si="46"/>
        <v>33.866423799641836</v>
      </c>
      <c r="U137">
        <f t="shared" si="47"/>
        <v>33.487650000000002</v>
      </c>
      <c r="V137">
        <f t="shared" si="48"/>
        <v>5.1921965901478213</v>
      </c>
      <c r="W137">
        <f t="shared" si="49"/>
        <v>64.329957350997347</v>
      </c>
      <c r="X137">
        <f t="shared" si="50"/>
        <v>3.236574854214946</v>
      </c>
      <c r="Y137">
        <f t="shared" si="51"/>
        <v>5.0312093890495442</v>
      </c>
      <c r="Z137">
        <f t="shared" si="52"/>
        <v>1.9556217359328754</v>
      </c>
      <c r="AA137">
        <f t="shared" si="53"/>
        <v>-28.025217990779648</v>
      </c>
      <c r="AB137">
        <f t="shared" si="54"/>
        <v>-111.35566864663323</v>
      </c>
      <c r="AC137">
        <f t="shared" si="55"/>
        <v>-6.9456765579437718</v>
      </c>
      <c r="AD137">
        <f t="shared" si="56"/>
        <v>79.785362413103854</v>
      </c>
      <c r="AE137">
        <f t="shared" si="57"/>
        <v>31.754850288436359</v>
      </c>
      <c r="AF137">
        <f t="shared" si="58"/>
        <v>0.63070900983404621</v>
      </c>
      <c r="AG137">
        <f t="shared" si="59"/>
        <v>7.632988924575228</v>
      </c>
      <c r="AH137">
        <v>828.73666291948052</v>
      </c>
      <c r="AI137">
        <v>818.29868484848441</v>
      </c>
      <c r="AJ137">
        <v>1.7588408658006709</v>
      </c>
      <c r="AK137">
        <v>66.64</v>
      </c>
      <c r="AL137">
        <f t="shared" si="60"/>
        <v>0.63549247144625054</v>
      </c>
      <c r="AM137">
        <v>31.727752209323761</v>
      </c>
      <c r="AN137">
        <v>31.983283516483549</v>
      </c>
      <c r="AO137">
        <v>-3.9641129946576434E-6</v>
      </c>
      <c r="AP137">
        <v>87.468879537320859</v>
      </c>
      <c r="AQ137">
        <v>66</v>
      </c>
      <c r="AR137">
        <v>10</v>
      </c>
      <c r="AS137">
        <f t="shared" si="61"/>
        <v>1</v>
      </c>
      <c r="AT137">
        <f t="shared" si="62"/>
        <v>0</v>
      </c>
      <c r="AU137">
        <f t="shared" si="63"/>
        <v>47326.395724367583</v>
      </c>
      <c r="AV137">
        <f t="shared" si="64"/>
        <v>1199.99125</v>
      </c>
      <c r="AW137">
        <f t="shared" si="65"/>
        <v>1025.9166510924665</v>
      </c>
      <c r="AX137">
        <f t="shared" si="66"/>
        <v>0.85493677649105071</v>
      </c>
      <c r="AY137">
        <f t="shared" si="67"/>
        <v>0.18842797862772792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1668449473.8499999</v>
      </c>
      <c r="BF137">
        <v>789.14724999999999</v>
      </c>
      <c r="BG137">
        <v>802.54337499999997</v>
      </c>
      <c r="BH137">
        <v>31.980787500000002</v>
      </c>
      <c r="BI137">
        <v>31.7272</v>
      </c>
      <c r="BJ137">
        <v>784.93824999999993</v>
      </c>
      <c r="BK137">
        <v>31.792362499999999</v>
      </c>
      <c r="BL137">
        <v>650.05325000000005</v>
      </c>
      <c r="BM137">
        <v>101.1035</v>
      </c>
      <c r="BN137">
        <v>0.1002259625</v>
      </c>
      <c r="BO137">
        <v>32.926250000000003</v>
      </c>
      <c r="BP137">
        <v>33.487650000000002</v>
      </c>
      <c r="BQ137">
        <v>999.9</v>
      </c>
      <c r="BR137">
        <v>0</v>
      </c>
      <c r="BS137">
        <v>0</v>
      </c>
      <c r="BT137">
        <v>9000.78125</v>
      </c>
      <c r="BU137">
        <v>0</v>
      </c>
      <c r="BV137">
        <v>64.6766875</v>
      </c>
      <c r="BW137">
        <v>-13.3963</v>
      </c>
      <c r="BX137">
        <v>815.21837499999992</v>
      </c>
      <c r="BY137">
        <v>828.84012499999994</v>
      </c>
      <c r="BZ137">
        <v>0.25358662500000001</v>
      </c>
      <c r="CA137">
        <v>802.54337499999997</v>
      </c>
      <c r="CB137">
        <v>31.7272</v>
      </c>
      <c r="CC137">
        <v>3.233365</v>
      </c>
      <c r="CD137">
        <v>3.2077262499999999</v>
      </c>
      <c r="CE137">
        <v>25.2811375</v>
      </c>
      <c r="CF137">
        <v>25.147400000000001</v>
      </c>
      <c r="CG137">
        <v>1199.99125</v>
      </c>
      <c r="CH137">
        <v>0.50002337500000005</v>
      </c>
      <c r="CI137">
        <v>0.49997662500000001</v>
      </c>
      <c r="CJ137">
        <v>0</v>
      </c>
      <c r="CK137">
        <v>1336.605</v>
      </c>
      <c r="CL137">
        <v>4.9990899999999998</v>
      </c>
      <c r="CM137">
        <v>14876.275</v>
      </c>
      <c r="CN137">
        <v>9557.84375</v>
      </c>
      <c r="CO137">
        <v>42.5</v>
      </c>
      <c r="CP137">
        <v>44.25</v>
      </c>
      <c r="CQ137">
        <v>43.265500000000003</v>
      </c>
      <c r="CR137">
        <v>43.311999999999998</v>
      </c>
      <c r="CS137">
        <v>43.875</v>
      </c>
      <c r="CT137">
        <v>597.52500000000009</v>
      </c>
      <c r="CU137">
        <v>597.46625000000006</v>
      </c>
      <c r="CV137">
        <v>0</v>
      </c>
      <c r="CW137">
        <v>1668449476.0999999</v>
      </c>
      <c r="CX137">
        <v>0</v>
      </c>
      <c r="CY137">
        <v>1668448751</v>
      </c>
      <c r="CZ137" t="s">
        <v>356</v>
      </c>
      <c r="DA137">
        <v>1668448748.5</v>
      </c>
      <c r="DB137">
        <v>1668448751</v>
      </c>
      <c r="DC137">
        <v>3</v>
      </c>
      <c r="DD137">
        <v>-0.189</v>
      </c>
      <c r="DE137">
        <v>6.0000000000000001E-3</v>
      </c>
      <c r="DF137">
        <v>2.7440000000000002</v>
      </c>
      <c r="DG137">
        <v>0.182</v>
      </c>
      <c r="DH137">
        <v>410</v>
      </c>
      <c r="DI137">
        <v>31</v>
      </c>
      <c r="DJ137">
        <v>0.83</v>
      </c>
      <c r="DK137">
        <v>0.24</v>
      </c>
      <c r="DL137">
        <v>0.82737101089134057</v>
      </c>
      <c r="DM137">
        <v>3.3258603027259331E-2</v>
      </c>
      <c r="DN137">
        <v>63.871238613249091</v>
      </c>
      <c r="DO137">
        <v>1</v>
      </c>
      <c r="DP137">
        <v>-3.3821887285572283E-2</v>
      </c>
      <c r="DQ137">
        <v>1.201914790378083E-3</v>
      </c>
      <c r="DR137">
        <v>1.681635907176023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2</v>
      </c>
      <c r="DY137">
        <v>2</v>
      </c>
      <c r="DZ137" t="s">
        <v>357</v>
      </c>
      <c r="EA137">
        <v>3.2963100000000001</v>
      </c>
      <c r="EB137">
        <v>2.6252300000000002</v>
      </c>
      <c r="EC137">
        <v>0.15946299999999999</v>
      </c>
      <c r="ED137">
        <v>0.16061</v>
      </c>
      <c r="EE137">
        <v>0.133414</v>
      </c>
      <c r="EF137">
        <v>0.13141</v>
      </c>
      <c r="EG137">
        <v>25406.1</v>
      </c>
      <c r="EH137">
        <v>25965.599999999999</v>
      </c>
      <c r="EI137">
        <v>28124.9</v>
      </c>
      <c r="EJ137">
        <v>29778.400000000001</v>
      </c>
      <c r="EK137">
        <v>33464.5</v>
      </c>
      <c r="EL137">
        <v>35948.9</v>
      </c>
      <c r="EM137">
        <v>39608.6</v>
      </c>
      <c r="EN137">
        <v>42607.9</v>
      </c>
      <c r="EO137">
        <v>2.1044999999999998</v>
      </c>
      <c r="EP137">
        <v>2.1648000000000001</v>
      </c>
      <c r="EQ137">
        <v>0.134073</v>
      </c>
      <c r="ER137">
        <v>0</v>
      </c>
      <c r="ES137">
        <v>31.306999999999999</v>
      </c>
      <c r="ET137">
        <v>999.9</v>
      </c>
      <c r="EU137">
        <v>69.8</v>
      </c>
      <c r="EV137">
        <v>35.299999999999997</v>
      </c>
      <c r="EW137">
        <v>39.6479</v>
      </c>
      <c r="EX137">
        <v>56.884500000000003</v>
      </c>
      <c r="EY137">
        <v>-4.4911899999999996</v>
      </c>
      <c r="EZ137">
        <v>2</v>
      </c>
      <c r="FA137">
        <v>0.490452</v>
      </c>
      <c r="FB137">
        <v>0.41312599999999999</v>
      </c>
      <c r="FC137">
        <v>20.273299999999999</v>
      </c>
      <c r="FD137">
        <v>5.21699</v>
      </c>
      <c r="FE137">
        <v>12.004</v>
      </c>
      <c r="FF137">
        <v>4.98665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1.8656900000000001</v>
      </c>
      <c r="FM137">
        <v>1.8620699999999999</v>
      </c>
      <c r="FN137">
        <v>1.8641700000000001</v>
      </c>
      <c r="FO137">
        <v>1.86026</v>
      </c>
      <c r="FP137">
        <v>1.8610500000000001</v>
      </c>
      <c r="FQ137">
        <v>1.86016</v>
      </c>
      <c r="FR137">
        <v>1.86188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4.2220000000000004</v>
      </c>
      <c r="GH137">
        <v>0.1885</v>
      </c>
      <c r="GI137">
        <v>0.88714366665690214</v>
      </c>
      <c r="GJ137">
        <v>4.8896608494293911E-3</v>
      </c>
      <c r="GK137">
        <v>-7.8586513176592118E-7</v>
      </c>
      <c r="GL137">
        <v>-6.6906372272648557E-11</v>
      </c>
      <c r="GM137">
        <v>-0.1240552008387836</v>
      </c>
      <c r="GN137">
        <v>5.7626404307366264E-3</v>
      </c>
      <c r="GO137">
        <v>2.3938185246553831E-4</v>
      </c>
      <c r="GP137">
        <v>-3.5071084383927918E-6</v>
      </c>
      <c r="GQ137">
        <v>6</v>
      </c>
      <c r="GR137">
        <v>2073</v>
      </c>
      <c r="GS137">
        <v>4</v>
      </c>
      <c r="GT137">
        <v>35</v>
      </c>
      <c r="GU137">
        <v>12.1</v>
      </c>
      <c r="GV137">
        <v>12.1</v>
      </c>
      <c r="GW137">
        <v>2.32422</v>
      </c>
      <c r="GX137">
        <v>2.5451700000000002</v>
      </c>
      <c r="GY137">
        <v>2.04834</v>
      </c>
      <c r="GZ137">
        <v>2.6110799999999998</v>
      </c>
      <c r="HA137">
        <v>2.1972700000000001</v>
      </c>
      <c r="HB137">
        <v>2.3339799999999999</v>
      </c>
      <c r="HC137">
        <v>40.451000000000001</v>
      </c>
      <c r="HD137">
        <v>14.132</v>
      </c>
      <c r="HE137">
        <v>18</v>
      </c>
      <c r="HF137">
        <v>612.85699999999997</v>
      </c>
      <c r="HG137">
        <v>732.529</v>
      </c>
      <c r="HH137">
        <v>30.999199999999998</v>
      </c>
      <c r="HI137">
        <v>33.511899999999997</v>
      </c>
      <c r="HJ137">
        <v>30</v>
      </c>
      <c r="HK137">
        <v>33.393900000000002</v>
      </c>
      <c r="HL137">
        <v>33.376899999999999</v>
      </c>
      <c r="HM137">
        <v>46.545000000000002</v>
      </c>
      <c r="HN137">
        <v>26.261900000000001</v>
      </c>
      <c r="HO137">
        <v>73.771000000000001</v>
      </c>
      <c r="HP137">
        <v>31</v>
      </c>
      <c r="HQ137">
        <v>817.41499999999996</v>
      </c>
      <c r="HR137">
        <v>31.727499999999999</v>
      </c>
      <c r="HS137">
        <v>98.971500000000006</v>
      </c>
      <c r="HT137">
        <v>98.761799999999994</v>
      </c>
    </row>
    <row r="138" spans="1:228" x14ac:dyDescent="0.2">
      <c r="A138">
        <v>123</v>
      </c>
      <c r="B138">
        <v>1668449479.5999999</v>
      </c>
      <c r="C138">
        <v>487.5</v>
      </c>
      <c r="D138" t="s">
        <v>603</v>
      </c>
      <c r="E138" t="s">
        <v>604</v>
      </c>
      <c r="F138">
        <v>4</v>
      </c>
      <c r="G138">
        <v>1668449477.2249999</v>
      </c>
      <c r="H138">
        <f t="shared" si="34"/>
        <v>6.5226018262427474E-4</v>
      </c>
      <c r="I138">
        <f t="shared" si="35"/>
        <v>0.65226018262427476</v>
      </c>
      <c r="J138">
        <f t="shared" si="36"/>
        <v>7.305720803531532</v>
      </c>
      <c r="K138">
        <f t="shared" si="37"/>
        <v>794.83949999999993</v>
      </c>
      <c r="L138">
        <f t="shared" si="38"/>
        <v>414.95123216670743</v>
      </c>
      <c r="M138">
        <f t="shared" si="39"/>
        <v>41.994444423678409</v>
      </c>
      <c r="N138">
        <f t="shared" si="40"/>
        <v>80.440400271143972</v>
      </c>
      <c r="O138">
        <f t="shared" si="41"/>
        <v>3.2568127827681342E-2</v>
      </c>
      <c r="P138">
        <f t="shared" si="42"/>
        <v>3.6823306237909059</v>
      </c>
      <c r="Q138">
        <f t="shared" si="43"/>
        <v>3.240894641961347E-2</v>
      </c>
      <c r="R138">
        <f t="shared" si="44"/>
        <v>2.0269828308729892E-2</v>
      </c>
      <c r="S138">
        <f t="shared" si="45"/>
        <v>226.1161874829416</v>
      </c>
      <c r="T138">
        <f t="shared" si="46"/>
        <v>33.864623003743453</v>
      </c>
      <c r="U138">
        <f t="shared" si="47"/>
        <v>33.477112499999997</v>
      </c>
      <c r="V138">
        <f t="shared" si="48"/>
        <v>5.1891340819854008</v>
      </c>
      <c r="W138">
        <f t="shared" si="49"/>
        <v>64.331899448926649</v>
      </c>
      <c r="X138">
        <f t="shared" si="50"/>
        <v>3.2371161205222969</v>
      </c>
      <c r="Y138">
        <f t="shared" si="51"/>
        <v>5.0318988686044577</v>
      </c>
      <c r="Z138">
        <f t="shared" si="52"/>
        <v>1.9520179614631039</v>
      </c>
      <c r="AA138">
        <f t="shared" si="53"/>
        <v>-28.764674053730516</v>
      </c>
      <c r="AB138">
        <f t="shared" si="54"/>
        <v>-108.87432287586842</v>
      </c>
      <c r="AC138">
        <f t="shared" si="55"/>
        <v>-6.7848795464633058</v>
      </c>
      <c r="AD138">
        <f t="shared" si="56"/>
        <v>81.692311006879351</v>
      </c>
      <c r="AE138">
        <f t="shared" si="57"/>
        <v>31.102539275401504</v>
      </c>
      <c r="AF138">
        <f t="shared" si="58"/>
        <v>0.63992157270248062</v>
      </c>
      <c r="AG138">
        <f t="shared" si="59"/>
        <v>7.305720803531532</v>
      </c>
      <c r="AH138">
        <v>834.44324777835538</v>
      </c>
      <c r="AI138">
        <v>824.32486666666637</v>
      </c>
      <c r="AJ138">
        <v>1.7145161904760009</v>
      </c>
      <c r="AK138">
        <v>66.64</v>
      </c>
      <c r="AL138">
        <f t="shared" si="60"/>
        <v>0.65226018262427476</v>
      </c>
      <c r="AM138">
        <v>31.727456573784171</v>
      </c>
      <c r="AN138">
        <v>31.989620879120899</v>
      </c>
      <c r="AO138">
        <v>2.2702084964367841E-5</v>
      </c>
      <c r="AP138">
        <v>87.468879537320859</v>
      </c>
      <c r="AQ138">
        <v>67</v>
      </c>
      <c r="AR138">
        <v>10</v>
      </c>
      <c r="AS138">
        <f t="shared" si="61"/>
        <v>1</v>
      </c>
      <c r="AT138">
        <f t="shared" si="62"/>
        <v>0</v>
      </c>
      <c r="AU138">
        <f t="shared" si="63"/>
        <v>47381.836413288787</v>
      </c>
      <c r="AV138">
        <f t="shared" si="64"/>
        <v>1200.0174999999999</v>
      </c>
      <c r="AW138">
        <f t="shared" si="65"/>
        <v>1025.9387385921975</v>
      </c>
      <c r="AX138">
        <f t="shared" si="66"/>
        <v>0.85493648100315012</v>
      </c>
      <c r="AY138">
        <f t="shared" si="67"/>
        <v>0.18842740833607977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1668449477.2249999</v>
      </c>
      <c r="BF138">
        <v>794.83949999999993</v>
      </c>
      <c r="BG138">
        <v>807.971</v>
      </c>
      <c r="BH138">
        <v>31.986262499999999</v>
      </c>
      <c r="BI138">
        <v>31.728937500000001</v>
      </c>
      <c r="BJ138">
        <v>790.61087499999996</v>
      </c>
      <c r="BK138">
        <v>31.797775000000001</v>
      </c>
      <c r="BL138">
        <v>649.96512499999994</v>
      </c>
      <c r="BM138">
        <v>101.1035</v>
      </c>
      <c r="BN138">
        <v>9.9825037499999991E-2</v>
      </c>
      <c r="BO138">
        <v>32.928687500000002</v>
      </c>
      <c r="BP138">
        <v>33.477112499999997</v>
      </c>
      <c r="BQ138">
        <v>999.9</v>
      </c>
      <c r="BR138">
        <v>0</v>
      </c>
      <c r="BS138">
        <v>0</v>
      </c>
      <c r="BT138">
        <v>9011.5625</v>
      </c>
      <c r="BU138">
        <v>0</v>
      </c>
      <c r="BV138">
        <v>64.638337500000006</v>
      </c>
      <c r="BW138">
        <v>-13.131399999999999</v>
      </c>
      <c r="BX138">
        <v>821.10362499999997</v>
      </c>
      <c r="BY138">
        <v>834.44724999999994</v>
      </c>
      <c r="BZ138">
        <v>0.25731087499999999</v>
      </c>
      <c r="CA138">
        <v>807.971</v>
      </c>
      <c r="CB138">
        <v>31.728937500000001</v>
      </c>
      <c r="CC138">
        <v>3.23391625</v>
      </c>
      <c r="CD138">
        <v>3.2079012499999999</v>
      </c>
      <c r="CE138">
        <v>25.283999999999999</v>
      </c>
      <c r="CF138">
        <v>25.148312499999999</v>
      </c>
      <c r="CG138">
        <v>1200.0174999999999</v>
      </c>
      <c r="CH138">
        <v>0.50003525000000004</v>
      </c>
      <c r="CI138">
        <v>0.49996475000000001</v>
      </c>
      <c r="CJ138">
        <v>0</v>
      </c>
      <c r="CK138">
        <v>1336.3987500000001</v>
      </c>
      <c r="CL138">
        <v>4.9990899999999998</v>
      </c>
      <c r="CM138">
        <v>14873.9</v>
      </c>
      <c r="CN138">
        <v>9558.1087499999994</v>
      </c>
      <c r="CO138">
        <v>42.5</v>
      </c>
      <c r="CP138">
        <v>44.25</v>
      </c>
      <c r="CQ138">
        <v>43.296499999999988</v>
      </c>
      <c r="CR138">
        <v>43.311999999999998</v>
      </c>
      <c r="CS138">
        <v>43.882750000000001</v>
      </c>
      <c r="CT138">
        <v>597.54999999999995</v>
      </c>
      <c r="CU138">
        <v>597.46749999999997</v>
      </c>
      <c r="CV138">
        <v>0</v>
      </c>
      <c r="CW138">
        <v>1668449479.7</v>
      </c>
      <c r="CX138">
        <v>0</v>
      </c>
      <c r="CY138">
        <v>1668448751</v>
      </c>
      <c r="CZ138" t="s">
        <v>356</v>
      </c>
      <c r="DA138">
        <v>1668448748.5</v>
      </c>
      <c r="DB138">
        <v>1668448751</v>
      </c>
      <c r="DC138">
        <v>3</v>
      </c>
      <c r="DD138">
        <v>-0.189</v>
      </c>
      <c r="DE138">
        <v>6.0000000000000001E-3</v>
      </c>
      <c r="DF138">
        <v>2.7440000000000002</v>
      </c>
      <c r="DG138">
        <v>0.182</v>
      </c>
      <c r="DH138">
        <v>410</v>
      </c>
      <c r="DI138">
        <v>31</v>
      </c>
      <c r="DJ138">
        <v>0.83</v>
      </c>
      <c r="DK138">
        <v>0.24</v>
      </c>
      <c r="DL138">
        <v>0.82370036696932303</v>
      </c>
      <c r="DM138">
        <v>3.3184054495944318E-2</v>
      </c>
      <c r="DN138">
        <v>63.863223770141929</v>
      </c>
      <c r="DO138">
        <v>1</v>
      </c>
      <c r="DP138">
        <v>-3.3745298991410391E-2</v>
      </c>
      <c r="DQ138">
        <v>1.2025959144855471E-3</v>
      </c>
      <c r="DR138">
        <v>1.681420968288349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2</v>
      </c>
      <c r="DY138">
        <v>2</v>
      </c>
      <c r="DZ138" t="s">
        <v>357</v>
      </c>
      <c r="EA138">
        <v>3.2963499999999999</v>
      </c>
      <c r="EB138">
        <v>2.62527</v>
      </c>
      <c r="EC138">
        <v>0.160245</v>
      </c>
      <c r="ED138">
        <v>0.16139600000000001</v>
      </c>
      <c r="EE138">
        <v>0.13342799999999999</v>
      </c>
      <c r="EF138">
        <v>0.13140099999999999</v>
      </c>
      <c r="EG138">
        <v>25382.5</v>
      </c>
      <c r="EH138">
        <v>25941.200000000001</v>
      </c>
      <c r="EI138">
        <v>28124.9</v>
      </c>
      <c r="EJ138">
        <v>29778.3</v>
      </c>
      <c r="EK138">
        <v>33463.800000000003</v>
      </c>
      <c r="EL138">
        <v>35949.4</v>
      </c>
      <c r="EM138">
        <v>39608.300000000003</v>
      </c>
      <c r="EN138">
        <v>42607.9</v>
      </c>
      <c r="EO138">
        <v>2.1042700000000001</v>
      </c>
      <c r="EP138">
        <v>2.16493</v>
      </c>
      <c r="EQ138">
        <v>0.13419600000000001</v>
      </c>
      <c r="ER138">
        <v>0</v>
      </c>
      <c r="ES138">
        <v>31.3003</v>
      </c>
      <c r="ET138">
        <v>999.9</v>
      </c>
      <c r="EU138">
        <v>69.8</v>
      </c>
      <c r="EV138">
        <v>35.299999999999997</v>
      </c>
      <c r="EW138">
        <v>39.644100000000002</v>
      </c>
      <c r="EX138">
        <v>56.584499999999998</v>
      </c>
      <c r="EY138">
        <v>-4.3349399999999996</v>
      </c>
      <c r="EZ138">
        <v>2</v>
      </c>
      <c r="FA138">
        <v>0.49064799999999997</v>
      </c>
      <c r="FB138">
        <v>0.41210200000000002</v>
      </c>
      <c r="FC138">
        <v>20.273199999999999</v>
      </c>
      <c r="FD138">
        <v>5.21624</v>
      </c>
      <c r="FE138">
        <v>12.004</v>
      </c>
      <c r="FF138">
        <v>4.9864499999999996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1.8656999999999999</v>
      </c>
      <c r="FM138">
        <v>1.8620699999999999</v>
      </c>
      <c r="FN138">
        <v>1.8641700000000001</v>
      </c>
      <c r="FO138">
        <v>1.8602700000000001</v>
      </c>
      <c r="FP138">
        <v>1.86107</v>
      </c>
      <c r="FQ138">
        <v>1.86019</v>
      </c>
      <c r="FR138">
        <v>1.86188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4.2430000000000003</v>
      </c>
      <c r="GH138">
        <v>0.1885</v>
      </c>
      <c r="GI138">
        <v>0.88714366665690214</v>
      </c>
      <c r="GJ138">
        <v>4.8896608494293911E-3</v>
      </c>
      <c r="GK138">
        <v>-7.8586513176592118E-7</v>
      </c>
      <c r="GL138">
        <v>-6.6906372272648557E-11</v>
      </c>
      <c r="GM138">
        <v>-0.1240552008387836</v>
      </c>
      <c r="GN138">
        <v>5.7626404307366264E-3</v>
      </c>
      <c r="GO138">
        <v>2.3938185246553831E-4</v>
      </c>
      <c r="GP138">
        <v>-3.5071084383927918E-6</v>
      </c>
      <c r="GQ138">
        <v>6</v>
      </c>
      <c r="GR138">
        <v>2073</v>
      </c>
      <c r="GS138">
        <v>4</v>
      </c>
      <c r="GT138">
        <v>35</v>
      </c>
      <c r="GU138">
        <v>12.2</v>
      </c>
      <c r="GV138">
        <v>12.1</v>
      </c>
      <c r="GW138">
        <v>2.33887</v>
      </c>
      <c r="GX138">
        <v>2.5537100000000001</v>
      </c>
      <c r="GY138">
        <v>2.04834</v>
      </c>
      <c r="GZ138">
        <v>2.6098599999999998</v>
      </c>
      <c r="HA138">
        <v>2.1972700000000001</v>
      </c>
      <c r="HB138">
        <v>2.3071299999999999</v>
      </c>
      <c r="HC138">
        <v>40.4255</v>
      </c>
      <c r="HD138">
        <v>14.1145</v>
      </c>
      <c r="HE138">
        <v>18</v>
      </c>
      <c r="HF138">
        <v>612.68700000000001</v>
      </c>
      <c r="HG138">
        <v>732.65599999999995</v>
      </c>
      <c r="HH138">
        <v>30.999500000000001</v>
      </c>
      <c r="HI138">
        <v>33.511899999999997</v>
      </c>
      <c r="HJ138">
        <v>30.0001</v>
      </c>
      <c r="HK138">
        <v>33.393900000000002</v>
      </c>
      <c r="HL138">
        <v>33.377499999999998</v>
      </c>
      <c r="HM138">
        <v>46.830399999999997</v>
      </c>
      <c r="HN138">
        <v>26.261900000000001</v>
      </c>
      <c r="HO138">
        <v>73.400800000000004</v>
      </c>
      <c r="HP138">
        <v>31</v>
      </c>
      <c r="HQ138">
        <v>824.18200000000002</v>
      </c>
      <c r="HR138">
        <v>31.727499999999999</v>
      </c>
      <c r="HS138">
        <v>98.971199999999996</v>
      </c>
      <c r="HT138">
        <v>98.761700000000005</v>
      </c>
    </row>
    <row r="139" spans="1:228" x14ac:dyDescent="0.2">
      <c r="A139">
        <v>124</v>
      </c>
      <c r="B139">
        <v>1668449483.5999999</v>
      </c>
      <c r="C139">
        <v>491.5</v>
      </c>
      <c r="D139" t="s">
        <v>605</v>
      </c>
      <c r="E139" t="s">
        <v>606</v>
      </c>
      <c r="F139">
        <v>4</v>
      </c>
      <c r="G139">
        <v>1668449481.5999999</v>
      </c>
      <c r="H139">
        <f t="shared" si="34"/>
        <v>6.4697961418921739E-4</v>
      </c>
      <c r="I139">
        <f t="shared" si="35"/>
        <v>0.64697961418921734</v>
      </c>
      <c r="J139">
        <f t="shared" si="36"/>
        <v>7.8873404813527985</v>
      </c>
      <c r="K139">
        <f t="shared" si="37"/>
        <v>802.18671428571429</v>
      </c>
      <c r="L139">
        <f t="shared" si="38"/>
        <v>390.53311993279397</v>
      </c>
      <c r="M139">
        <f t="shared" si="39"/>
        <v>39.523016302588452</v>
      </c>
      <c r="N139">
        <f t="shared" si="40"/>
        <v>81.183482189398347</v>
      </c>
      <c r="O139">
        <f t="shared" si="41"/>
        <v>3.2289938045828276E-2</v>
      </c>
      <c r="P139">
        <f t="shared" si="42"/>
        <v>3.682707038759172</v>
      </c>
      <c r="Q139">
        <f t="shared" si="43"/>
        <v>3.2133473267244216E-2</v>
      </c>
      <c r="R139">
        <f t="shared" si="44"/>
        <v>2.0097415166377176E-2</v>
      </c>
      <c r="S139">
        <f t="shared" si="45"/>
        <v>226.10272037747686</v>
      </c>
      <c r="T139">
        <f t="shared" si="46"/>
        <v>33.868541412222655</v>
      </c>
      <c r="U139">
        <f t="shared" si="47"/>
        <v>33.480471428571427</v>
      </c>
      <c r="V139">
        <f t="shared" si="48"/>
        <v>5.1901101150081788</v>
      </c>
      <c r="W139">
        <f t="shared" si="49"/>
        <v>64.325221669504671</v>
      </c>
      <c r="X139">
        <f t="shared" si="50"/>
        <v>3.2373205068596511</v>
      </c>
      <c r="Y139">
        <f t="shared" si="51"/>
        <v>5.0327389829958431</v>
      </c>
      <c r="Z139">
        <f t="shared" si="52"/>
        <v>1.9527896081485276</v>
      </c>
      <c r="AA139">
        <f t="shared" si="53"/>
        <v>-28.531800985744486</v>
      </c>
      <c r="AB139">
        <f t="shared" si="54"/>
        <v>-108.96274182396431</v>
      </c>
      <c r="AC139">
        <f t="shared" si="55"/>
        <v>-6.7899061257666418</v>
      </c>
      <c r="AD139">
        <f t="shared" si="56"/>
        <v>81.818271442001418</v>
      </c>
      <c r="AE139">
        <f t="shared" si="57"/>
        <v>31.724706831316386</v>
      </c>
      <c r="AF139">
        <f t="shared" si="58"/>
        <v>0.67856263497616098</v>
      </c>
      <c r="AG139">
        <f t="shared" si="59"/>
        <v>7.8873404813527985</v>
      </c>
      <c r="AH139">
        <v>841.73087284502196</v>
      </c>
      <c r="AI139">
        <v>831.29261212121207</v>
      </c>
      <c r="AJ139">
        <v>1.732554545454398</v>
      </c>
      <c r="AK139">
        <v>66.64</v>
      </c>
      <c r="AL139">
        <f t="shared" si="60"/>
        <v>0.64697961418921734</v>
      </c>
      <c r="AM139">
        <v>31.727197731783541</v>
      </c>
      <c r="AN139">
        <v>31.987157142857161</v>
      </c>
      <c r="AO139">
        <v>2.4343314625012909E-5</v>
      </c>
      <c r="AP139">
        <v>87.468879537320859</v>
      </c>
      <c r="AQ139">
        <v>66</v>
      </c>
      <c r="AR139">
        <v>10</v>
      </c>
      <c r="AS139">
        <f t="shared" si="61"/>
        <v>1</v>
      </c>
      <c r="AT139">
        <f t="shared" si="62"/>
        <v>0</v>
      </c>
      <c r="AU139">
        <f t="shared" si="63"/>
        <v>47388.101205283609</v>
      </c>
      <c r="AV139">
        <f t="shared" si="64"/>
        <v>1199.934285714286</v>
      </c>
      <c r="AW139">
        <f t="shared" si="65"/>
        <v>1025.8687421644959</v>
      </c>
      <c r="AX139">
        <f t="shared" si="66"/>
        <v>0.85493743647288656</v>
      </c>
      <c r="AY139">
        <f t="shared" si="67"/>
        <v>0.18842925239267122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1668449481.5999999</v>
      </c>
      <c r="BF139">
        <v>802.18671428571429</v>
      </c>
      <c r="BG139">
        <v>815.58771428571436</v>
      </c>
      <c r="BH139">
        <v>31.98847142857143</v>
      </c>
      <c r="BI139">
        <v>31.715685714285719</v>
      </c>
      <c r="BJ139">
        <v>797.93214285714282</v>
      </c>
      <c r="BK139">
        <v>31.799985714285722</v>
      </c>
      <c r="BL139">
        <v>650.14857142857147</v>
      </c>
      <c r="BM139">
        <v>101.10257142857139</v>
      </c>
      <c r="BN139">
        <v>0.10015449999999999</v>
      </c>
      <c r="BO139">
        <v>32.931657142857141</v>
      </c>
      <c r="BP139">
        <v>33.480471428571427</v>
      </c>
      <c r="BQ139">
        <v>999.89999999999986</v>
      </c>
      <c r="BR139">
        <v>0</v>
      </c>
      <c r="BS139">
        <v>0</v>
      </c>
      <c r="BT139">
        <v>9012.9457142857154</v>
      </c>
      <c r="BU139">
        <v>0</v>
      </c>
      <c r="BV139">
        <v>64.639657142857146</v>
      </c>
      <c r="BW139">
        <v>-13.40114285714286</v>
      </c>
      <c r="BX139">
        <v>828.6955714285715</v>
      </c>
      <c r="BY139">
        <v>842.30199999999991</v>
      </c>
      <c r="BZ139">
        <v>0.27278657142857138</v>
      </c>
      <c r="CA139">
        <v>815.58771428571436</v>
      </c>
      <c r="CB139">
        <v>31.715685714285719</v>
      </c>
      <c r="CC139">
        <v>3.2341114285714281</v>
      </c>
      <c r="CD139">
        <v>3.2065328571428569</v>
      </c>
      <c r="CE139">
        <v>25.285028571428569</v>
      </c>
      <c r="CF139">
        <v>25.14114285714286</v>
      </c>
      <c r="CG139">
        <v>1199.934285714286</v>
      </c>
      <c r="CH139">
        <v>0.50000128571428559</v>
      </c>
      <c r="CI139">
        <v>0.49999871428571441</v>
      </c>
      <c r="CJ139">
        <v>0</v>
      </c>
      <c r="CK139">
        <v>1336.0842857142859</v>
      </c>
      <c r="CL139">
        <v>4.9990899999999998</v>
      </c>
      <c r="CM139">
        <v>14868.55714285714</v>
      </c>
      <c r="CN139">
        <v>9557.3457142857133</v>
      </c>
      <c r="CO139">
        <v>42.5</v>
      </c>
      <c r="CP139">
        <v>44.25</v>
      </c>
      <c r="CQ139">
        <v>43.294285714285706</v>
      </c>
      <c r="CR139">
        <v>43.311999999999998</v>
      </c>
      <c r="CS139">
        <v>43.875</v>
      </c>
      <c r="CT139">
        <v>597.47</v>
      </c>
      <c r="CU139">
        <v>597.46428571428567</v>
      </c>
      <c r="CV139">
        <v>0</v>
      </c>
      <c r="CW139">
        <v>1668449483.9000001</v>
      </c>
      <c r="CX139">
        <v>0</v>
      </c>
      <c r="CY139">
        <v>1668448751</v>
      </c>
      <c r="CZ139" t="s">
        <v>356</v>
      </c>
      <c r="DA139">
        <v>1668448748.5</v>
      </c>
      <c r="DB139">
        <v>1668448751</v>
      </c>
      <c r="DC139">
        <v>3</v>
      </c>
      <c r="DD139">
        <v>-0.189</v>
      </c>
      <c r="DE139">
        <v>6.0000000000000001E-3</v>
      </c>
      <c r="DF139">
        <v>2.7440000000000002</v>
      </c>
      <c r="DG139">
        <v>0.182</v>
      </c>
      <c r="DH139">
        <v>410</v>
      </c>
      <c r="DI139">
        <v>31</v>
      </c>
      <c r="DJ139">
        <v>0.83</v>
      </c>
      <c r="DK139">
        <v>0.24</v>
      </c>
      <c r="DL139">
        <v>0.81889780061988282</v>
      </c>
      <c r="DM139">
        <v>3.3086906641675767E-2</v>
      </c>
      <c r="DN139">
        <v>63.852942327736443</v>
      </c>
      <c r="DO139">
        <v>1</v>
      </c>
      <c r="DP139">
        <v>-3.36422394756472E-2</v>
      </c>
      <c r="DQ139">
        <v>1.2035452801268051E-3</v>
      </c>
      <c r="DR139">
        <v>1.6811455647382361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2</v>
      </c>
      <c r="DY139">
        <v>2</v>
      </c>
      <c r="DZ139" t="s">
        <v>357</v>
      </c>
      <c r="EA139">
        <v>3.2967900000000001</v>
      </c>
      <c r="EB139">
        <v>2.6256400000000002</v>
      </c>
      <c r="EC139">
        <v>0.161136</v>
      </c>
      <c r="ED139">
        <v>0.162301</v>
      </c>
      <c r="EE139">
        <v>0.13341700000000001</v>
      </c>
      <c r="EF139">
        <v>0.13134799999999999</v>
      </c>
      <c r="EG139">
        <v>25355.4</v>
      </c>
      <c r="EH139">
        <v>25913.4</v>
      </c>
      <c r="EI139">
        <v>28124.9</v>
      </c>
      <c r="EJ139">
        <v>29778.6</v>
      </c>
      <c r="EK139">
        <v>33464.5</v>
      </c>
      <c r="EL139">
        <v>35951.9</v>
      </c>
      <c r="EM139">
        <v>39608.6</v>
      </c>
      <c r="EN139">
        <v>42608.2</v>
      </c>
      <c r="EO139">
        <v>2.1048800000000001</v>
      </c>
      <c r="EP139">
        <v>2.1645300000000001</v>
      </c>
      <c r="EQ139">
        <v>0.135209</v>
      </c>
      <c r="ER139">
        <v>0</v>
      </c>
      <c r="ES139">
        <v>31.294799999999999</v>
      </c>
      <c r="ET139">
        <v>999.9</v>
      </c>
      <c r="EU139">
        <v>69.8</v>
      </c>
      <c r="EV139">
        <v>35.299999999999997</v>
      </c>
      <c r="EW139">
        <v>39.651000000000003</v>
      </c>
      <c r="EX139">
        <v>56.944499999999998</v>
      </c>
      <c r="EY139">
        <v>-4.6073700000000004</v>
      </c>
      <c r="EZ139">
        <v>2</v>
      </c>
      <c r="FA139">
        <v>0.49045</v>
      </c>
      <c r="FB139">
        <v>0.413883</v>
      </c>
      <c r="FC139">
        <v>20.273099999999999</v>
      </c>
      <c r="FD139">
        <v>5.2157900000000001</v>
      </c>
      <c r="FE139">
        <v>12.004</v>
      </c>
      <c r="FF139">
        <v>4.9863499999999998</v>
      </c>
      <c r="FG139">
        <v>3.2844799999999998</v>
      </c>
      <c r="FH139">
        <v>9999</v>
      </c>
      <c r="FI139">
        <v>9999</v>
      </c>
      <c r="FJ139">
        <v>9999</v>
      </c>
      <c r="FK139">
        <v>999.9</v>
      </c>
      <c r="FL139">
        <v>1.8656900000000001</v>
      </c>
      <c r="FM139">
        <v>1.86206</v>
      </c>
      <c r="FN139">
        <v>1.8641799999999999</v>
      </c>
      <c r="FO139">
        <v>1.8602700000000001</v>
      </c>
      <c r="FP139">
        <v>1.8610599999999999</v>
      </c>
      <c r="FQ139">
        <v>1.8601799999999999</v>
      </c>
      <c r="FR139">
        <v>1.86188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4.266</v>
      </c>
      <c r="GH139">
        <v>0.18840000000000001</v>
      </c>
      <c r="GI139">
        <v>0.88714366665690214</v>
      </c>
      <c r="GJ139">
        <v>4.8896608494293911E-3</v>
      </c>
      <c r="GK139">
        <v>-7.8586513176592118E-7</v>
      </c>
      <c r="GL139">
        <v>-6.6906372272648557E-11</v>
      </c>
      <c r="GM139">
        <v>-0.1240552008387836</v>
      </c>
      <c r="GN139">
        <v>5.7626404307366264E-3</v>
      </c>
      <c r="GO139">
        <v>2.3938185246553831E-4</v>
      </c>
      <c r="GP139">
        <v>-3.5071084383927918E-6</v>
      </c>
      <c r="GQ139">
        <v>6</v>
      </c>
      <c r="GR139">
        <v>2073</v>
      </c>
      <c r="GS139">
        <v>4</v>
      </c>
      <c r="GT139">
        <v>35</v>
      </c>
      <c r="GU139">
        <v>12.3</v>
      </c>
      <c r="GV139">
        <v>12.2</v>
      </c>
      <c r="GW139">
        <v>2.3547400000000001</v>
      </c>
      <c r="GX139">
        <v>2.5439500000000002</v>
      </c>
      <c r="GY139">
        <v>2.04834</v>
      </c>
      <c r="GZ139">
        <v>2.6098599999999998</v>
      </c>
      <c r="HA139">
        <v>2.1972700000000001</v>
      </c>
      <c r="HB139">
        <v>2.33521</v>
      </c>
      <c r="HC139">
        <v>40.451000000000001</v>
      </c>
      <c r="HD139">
        <v>14.1233</v>
      </c>
      <c r="HE139">
        <v>18</v>
      </c>
      <c r="HF139">
        <v>613.13900000000001</v>
      </c>
      <c r="HG139">
        <v>732.27700000000004</v>
      </c>
      <c r="HH139">
        <v>31.0001</v>
      </c>
      <c r="HI139">
        <v>33.511200000000002</v>
      </c>
      <c r="HJ139">
        <v>30.0001</v>
      </c>
      <c r="HK139">
        <v>33.393900000000002</v>
      </c>
      <c r="HL139">
        <v>33.377499999999998</v>
      </c>
      <c r="HM139">
        <v>47.134599999999999</v>
      </c>
      <c r="HN139">
        <v>26.261900000000001</v>
      </c>
      <c r="HO139">
        <v>73.400800000000004</v>
      </c>
      <c r="HP139">
        <v>31</v>
      </c>
      <c r="HQ139">
        <v>830.976</v>
      </c>
      <c r="HR139">
        <v>31.727499999999999</v>
      </c>
      <c r="HS139">
        <v>98.971400000000003</v>
      </c>
      <c r="HT139">
        <v>98.762600000000006</v>
      </c>
    </row>
    <row r="140" spans="1:228" x14ac:dyDescent="0.2">
      <c r="A140">
        <v>125</v>
      </c>
      <c r="B140">
        <v>1668449487.5999999</v>
      </c>
      <c r="C140">
        <v>495.5</v>
      </c>
      <c r="D140" t="s">
        <v>607</v>
      </c>
      <c r="E140" t="s">
        <v>608</v>
      </c>
      <c r="F140">
        <v>4</v>
      </c>
      <c r="G140">
        <v>1668449485.2874999</v>
      </c>
      <c r="H140">
        <f t="shared" si="34"/>
        <v>6.7124650517349073E-4</v>
      </c>
      <c r="I140">
        <f t="shared" si="35"/>
        <v>0.67124650517349072</v>
      </c>
      <c r="J140">
        <f t="shared" si="36"/>
        <v>7.952926859468687</v>
      </c>
      <c r="K140">
        <f t="shared" si="37"/>
        <v>808.29537500000004</v>
      </c>
      <c r="L140">
        <f t="shared" si="38"/>
        <v>406.95713498988033</v>
      </c>
      <c r="M140">
        <f t="shared" si="39"/>
        <v>41.184539981261295</v>
      </c>
      <c r="N140">
        <f t="shared" si="40"/>
        <v>81.800441191881021</v>
      </c>
      <c r="O140">
        <f t="shared" si="41"/>
        <v>3.3475830470030582E-2</v>
      </c>
      <c r="P140">
        <f t="shared" si="42"/>
        <v>3.6803858798173872</v>
      </c>
      <c r="Q140">
        <f t="shared" si="43"/>
        <v>3.3307588711902758E-2</v>
      </c>
      <c r="R140">
        <f t="shared" si="44"/>
        <v>2.0832288145218564E-2</v>
      </c>
      <c r="S140">
        <f t="shared" si="45"/>
        <v>226.1130836093387</v>
      </c>
      <c r="T140">
        <f t="shared" si="46"/>
        <v>33.865636111500955</v>
      </c>
      <c r="U140">
        <f t="shared" si="47"/>
        <v>33.484699999999997</v>
      </c>
      <c r="V140">
        <f t="shared" si="48"/>
        <v>5.1913390747589805</v>
      </c>
      <c r="W140">
        <f t="shared" si="49"/>
        <v>64.308444685195298</v>
      </c>
      <c r="X140">
        <f t="shared" si="50"/>
        <v>3.2367614355494143</v>
      </c>
      <c r="Y140">
        <f t="shared" si="51"/>
        <v>5.0331825802880319</v>
      </c>
      <c r="Z140">
        <f t="shared" si="52"/>
        <v>1.9545776392095662</v>
      </c>
      <c r="AA140">
        <f t="shared" si="53"/>
        <v>-29.60197087815094</v>
      </c>
      <c r="AB140">
        <f t="shared" si="54"/>
        <v>-109.42199497523278</v>
      </c>
      <c r="AC140">
        <f t="shared" si="55"/>
        <v>-6.8230181528426366</v>
      </c>
      <c r="AD140">
        <f t="shared" si="56"/>
        <v>80.266099603112323</v>
      </c>
      <c r="AE140">
        <f t="shared" si="57"/>
        <v>31.612822367824041</v>
      </c>
      <c r="AF140">
        <f t="shared" si="58"/>
        <v>0.68709703699088331</v>
      </c>
      <c r="AG140">
        <f t="shared" si="59"/>
        <v>7.952926859468687</v>
      </c>
      <c r="AH140">
        <v>848.48904980086581</v>
      </c>
      <c r="AI140">
        <v>838.10412727272694</v>
      </c>
      <c r="AJ140">
        <v>1.7127603463202881</v>
      </c>
      <c r="AK140">
        <v>66.64</v>
      </c>
      <c r="AL140">
        <f t="shared" si="60"/>
        <v>0.67124650517349072</v>
      </c>
      <c r="AM140">
        <v>31.708463556737801</v>
      </c>
      <c r="AN140">
        <v>31.978278021978031</v>
      </c>
      <c r="AO140">
        <v>2.8737683141232521E-6</v>
      </c>
      <c r="AP140">
        <v>87.468879537320859</v>
      </c>
      <c r="AQ140">
        <v>66</v>
      </c>
      <c r="AR140">
        <v>10</v>
      </c>
      <c r="AS140">
        <f t="shared" si="61"/>
        <v>1</v>
      </c>
      <c r="AT140">
        <f t="shared" si="62"/>
        <v>0</v>
      </c>
      <c r="AU140">
        <f t="shared" si="63"/>
        <v>47346.338669903074</v>
      </c>
      <c r="AV140">
        <f t="shared" si="64"/>
        <v>1199.99125</v>
      </c>
      <c r="AW140">
        <f t="shared" si="65"/>
        <v>1025.9172510929216</v>
      </c>
      <c r="AX140">
        <f t="shared" si="66"/>
        <v>0.85493727649507578</v>
      </c>
      <c r="AY140">
        <f t="shared" si="67"/>
        <v>0.18842894363549625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1668449485.2874999</v>
      </c>
      <c r="BF140">
        <v>808.29537500000004</v>
      </c>
      <c r="BG140">
        <v>821.65362500000003</v>
      </c>
      <c r="BH140">
        <v>31.983437500000001</v>
      </c>
      <c r="BI140">
        <v>31.707237500000002</v>
      </c>
      <c r="BJ140">
        <v>804.01974999999993</v>
      </c>
      <c r="BK140">
        <v>31.795000000000002</v>
      </c>
      <c r="BL140">
        <v>650.19100000000003</v>
      </c>
      <c r="BM140">
        <v>101.100875</v>
      </c>
      <c r="BN140">
        <v>0.100299375</v>
      </c>
      <c r="BO140">
        <v>32.933225</v>
      </c>
      <c r="BP140">
        <v>33.484699999999997</v>
      </c>
      <c r="BQ140">
        <v>999.9</v>
      </c>
      <c r="BR140">
        <v>0</v>
      </c>
      <c r="BS140">
        <v>0</v>
      </c>
      <c r="BT140">
        <v>9005.0787500000006</v>
      </c>
      <c r="BU140">
        <v>0</v>
      </c>
      <c r="BV140">
        <v>64.515037500000005</v>
      </c>
      <c r="BW140">
        <v>-13.358275000000001</v>
      </c>
      <c r="BX140">
        <v>835.0017499999999</v>
      </c>
      <c r="BY140">
        <v>848.55912499999999</v>
      </c>
      <c r="BZ140">
        <v>0.27620774999999997</v>
      </c>
      <c r="CA140">
        <v>821.65362500000003</v>
      </c>
      <c r="CB140">
        <v>31.707237500000002</v>
      </c>
      <c r="CC140">
        <v>3.2335487500000002</v>
      </c>
      <c r="CD140">
        <v>3.2056262499999999</v>
      </c>
      <c r="CE140">
        <v>25.2821</v>
      </c>
      <c r="CF140">
        <v>25.136412499999999</v>
      </c>
      <c r="CG140">
        <v>1199.99125</v>
      </c>
      <c r="CH140">
        <v>0.50000787499999999</v>
      </c>
      <c r="CI140">
        <v>0.49999212500000001</v>
      </c>
      <c r="CJ140">
        <v>0</v>
      </c>
      <c r="CK140">
        <v>1335.835</v>
      </c>
      <c r="CL140">
        <v>4.9990899999999998</v>
      </c>
      <c r="CM140">
        <v>14865.362499999999</v>
      </c>
      <c r="CN140">
        <v>9557.8087500000001</v>
      </c>
      <c r="CO140">
        <v>42.5</v>
      </c>
      <c r="CP140">
        <v>44.25</v>
      </c>
      <c r="CQ140">
        <v>43.296499999999988</v>
      </c>
      <c r="CR140">
        <v>43.311999999999998</v>
      </c>
      <c r="CS140">
        <v>43.875</v>
      </c>
      <c r="CT140">
        <v>597.50500000000011</v>
      </c>
      <c r="CU140">
        <v>597.48625000000004</v>
      </c>
      <c r="CV140">
        <v>0</v>
      </c>
      <c r="CW140">
        <v>1668449487.5</v>
      </c>
      <c r="CX140">
        <v>0</v>
      </c>
      <c r="CY140">
        <v>1668448751</v>
      </c>
      <c r="CZ140" t="s">
        <v>356</v>
      </c>
      <c r="DA140">
        <v>1668448748.5</v>
      </c>
      <c r="DB140">
        <v>1668448751</v>
      </c>
      <c r="DC140">
        <v>3</v>
      </c>
      <c r="DD140">
        <v>-0.189</v>
      </c>
      <c r="DE140">
        <v>6.0000000000000001E-3</v>
      </c>
      <c r="DF140">
        <v>2.7440000000000002</v>
      </c>
      <c r="DG140">
        <v>0.182</v>
      </c>
      <c r="DH140">
        <v>410</v>
      </c>
      <c r="DI140">
        <v>31</v>
      </c>
      <c r="DJ140">
        <v>0.83</v>
      </c>
      <c r="DK140">
        <v>0.24</v>
      </c>
      <c r="DL140">
        <v>0.81516409168543824</v>
      </c>
      <c r="DM140">
        <v>3.3011406503273867E-2</v>
      </c>
      <c r="DN140">
        <v>63.844949193198779</v>
      </c>
      <c r="DO140">
        <v>1</v>
      </c>
      <c r="DP140">
        <v>-3.3560431715938747E-2</v>
      </c>
      <c r="DQ140">
        <v>1.2043099635345551E-3</v>
      </c>
      <c r="DR140">
        <v>1.6809317637105381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2</v>
      </c>
      <c r="DY140">
        <v>2</v>
      </c>
      <c r="DZ140" t="s">
        <v>357</v>
      </c>
      <c r="EA140">
        <v>3.2964699999999998</v>
      </c>
      <c r="EB140">
        <v>2.6255700000000002</v>
      </c>
      <c r="EC140">
        <v>0.16201399999999999</v>
      </c>
      <c r="ED140">
        <v>0.16315399999999999</v>
      </c>
      <c r="EE140">
        <v>0.133383</v>
      </c>
      <c r="EF140">
        <v>0.13134000000000001</v>
      </c>
      <c r="EG140">
        <v>25329.1</v>
      </c>
      <c r="EH140">
        <v>25886.7</v>
      </c>
      <c r="EI140">
        <v>28125.1</v>
      </c>
      <c r="EJ140">
        <v>29778.3</v>
      </c>
      <c r="EK140">
        <v>33466.300000000003</v>
      </c>
      <c r="EL140">
        <v>35952</v>
      </c>
      <c r="EM140">
        <v>39609.199999999997</v>
      </c>
      <c r="EN140">
        <v>42608</v>
      </c>
      <c r="EO140">
        <v>2.10595</v>
      </c>
      <c r="EP140">
        <v>2.1648800000000001</v>
      </c>
      <c r="EQ140">
        <v>0.13491500000000001</v>
      </c>
      <c r="ER140">
        <v>0</v>
      </c>
      <c r="ES140">
        <v>31.2912</v>
      </c>
      <c r="ET140">
        <v>999.9</v>
      </c>
      <c r="EU140">
        <v>69.8</v>
      </c>
      <c r="EV140">
        <v>35.299999999999997</v>
      </c>
      <c r="EW140">
        <v>39.651600000000002</v>
      </c>
      <c r="EX140">
        <v>56.554499999999997</v>
      </c>
      <c r="EY140">
        <v>-4.7275600000000004</v>
      </c>
      <c r="EZ140">
        <v>2</v>
      </c>
      <c r="FA140">
        <v>0.49052800000000002</v>
      </c>
      <c r="FB140">
        <v>0.41340100000000002</v>
      </c>
      <c r="FC140">
        <v>20.273199999999999</v>
      </c>
      <c r="FD140">
        <v>5.2168400000000004</v>
      </c>
      <c r="FE140">
        <v>12.004</v>
      </c>
      <c r="FF140">
        <v>4.9863999999999997</v>
      </c>
      <c r="FG140">
        <v>3.2845800000000001</v>
      </c>
      <c r="FH140">
        <v>9999</v>
      </c>
      <c r="FI140">
        <v>9999</v>
      </c>
      <c r="FJ140">
        <v>9999</v>
      </c>
      <c r="FK140">
        <v>999.9</v>
      </c>
      <c r="FL140">
        <v>1.8656900000000001</v>
      </c>
      <c r="FM140">
        <v>1.8620399999999999</v>
      </c>
      <c r="FN140">
        <v>1.8641700000000001</v>
      </c>
      <c r="FO140">
        <v>1.8602399999999999</v>
      </c>
      <c r="FP140">
        <v>1.8610199999999999</v>
      </c>
      <c r="FQ140">
        <v>1.8601700000000001</v>
      </c>
      <c r="FR140">
        <v>1.8618699999999999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4.2889999999999997</v>
      </c>
      <c r="GH140">
        <v>0.18840000000000001</v>
      </c>
      <c r="GI140">
        <v>0.88714366665690214</v>
      </c>
      <c r="GJ140">
        <v>4.8896608494293911E-3</v>
      </c>
      <c r="GK140">
        <v>-7.8586513176592118E-7</v>
      </c>
      <c r="GL140">
        <v>-6.6906372272648557E-11</v>
      </c>
      <c r="GM140">
        <v>-0.1240552008387836</v>
      </c>
      <c r="GN140">
        <v>5.7626404307366264E-3</v>
      </c>
      <c r="GO140">
        <v>2.3938185246553831E-4</v>
      </c>
      <c r="GP140">
        <v>-3.5071084383927918E-6</v>
      </c>
      <c r="GQ140">
        <v>6</v>
      </c>
      <c r="GR140">
        <v>2073</v>
      </c>
      <c r="GS140">
        <v>4</v>
      </c>
      <c r="GT140">
        <v>35</v>
      </c>
      <c r="GU140">
        <v>12.3</v>
      </c>
      <c r="GV140">
        <v>12.3</v>
      </c>
      <c r="GW140">
        <v>2.36938</v>
      </c>
      <c r="GX140">
        <v>2.5415000000000001</v>
      </c>
      <c r="GY140">
        <v>2.04834</v>
      </c>
      <c r="GZ140">
        <v>2.6098599999999998</v>
      </c>
      <c r="HA140">
        <v>2.1972700000000001</v>
      </c>
      <c r="HB140">
        <v>2.3290999999999999</v>
      </c>
      <c r="HC140">
        <v>40.451000000000001</v>
      </c>
      <c r="HD140">
        <v>14.1233</v>
      </c>
      <c r="HE140">
        <v>18</v>
      </c>
      <c r="HF140">
        <v>613.94899999999996</v>
      </c>
      <c r="HG140">
        <v>732.60900000000004</v>
      </c>
      <c r="HH140">
        <v>30.9999</v>
      </c>
      <c r="HI140">
        <v>33.508899999999997</v>
      </c>
      <c r="HJ140">
        <v>30.0001</v>
      </c>
      <c r="HK140">
        <v>33.393900000000002</v>
      </c>
      <c r="HL140">
        <v>33.377499999999998</v>
      </c>
      <c r="HM140">
        <v>47.443199999999997</v>
      </c>
      <c r="HN140">
        <v>26.261900000000001</v>
      </c>
      <c r="HO140">
        <v>73.400800000000004</v>
      </c>
      <c r="HP140">
        <v>31</v>
      </c>
      <c r="HQ140">
        <v>837.74800000000005</v>
      </c>
      <c r="HR140">
        <v>31.727499999999999</v>
      </c>
      <c r="HS140">
        <v>98.9726</v>
      </c>
      <c r="HT140">
        <v>98.761799999999994</v>
      </c>
    </row>
    <row r="141" spans="1:228" x14ac:dyDescent="0.2">
      <c r="A141">
        <v>126</v>
      </c>
      <c r="B141">
        <v>1668449491.5999999</v>
      </c>
      <c r="C141">
        <v>499.5</v>
      </c>
      <c r="D141" t="s">
        <v>609</v>
      </c>
      <c r="E141" t="s">
        <v>610</v>
      </c>
      <c r="F141">
        <v>4</v>
      </c>
      <c r="G141">
        <v>1668449489.5999999</v>
      </c>
      <c r="H141">
        <f t="shared" si="34"/>
        <v>6.4718471109359598E-4</v>
      </c>
      <c r="I141">
        <f t="shared" si="35"/>
        <v>0.64718471109359599</v>
      </c>
      <c r="J141">
        <f t="shared" si="36"/>
        <v>8.165428746988816</v>
      </c>
      <c r="K141">
        <f t="shared" si="37"/>
        <v>815.42899999999997</v>
      </c>
      <c r="L141">
        <f t="shared" si="38"/>
        <v>390.01778275356344</v>
      </c>
      <c r="M141">
        <f t="shared" si="39"/>
        <v>39.468438508315636</v>
      </c>
      <c r="N141">
        <f t="shared" si="40"/>
        <v>82.518569069279863</v>
      </c>
      <c r="O141">
        <f t="shared" si="41"/>
        <v>3.2312221281698916E-2</v>
      </c>
      <c r="P141">
        <f t="shared" si="42"/>
        <v>3.6786344278090106</v>
      </c>
      <c r="Q141">
        <f t="shared" si="43"/>
        <v>3.2155368490402687E-2</v>
      </c>
      <c r="R141">
        <f t="shared" si="44"/>
        <v>2.0111134272113543E-2</v>
      </c>
      <c r="S141">
        <f t="shared" si="45"/>
        <v>226.09718366491242</v>
      </c>
      <c r="T141">
        <f t="shared" si="46"/>
        <v>33.855884547309721</v>
      </c>
      <c r="U141">
        <f t="shared" si="47"/>
        <v>33.471128571428572</v>
      </c>
      <c r="V141">
        <f t="shared" si="48"/>
        <v>5.1873956755073589</v>
      </c>
      <c r="W141">
        <f t="shared" si="49"/>
        <v>64.336040834410227</v>
      </c>
      <c r="X141">
        <f t="shared" si="50"/>
        <v>3.2353955500457743</v>
      </c>
      <c r="Y141">
        <f t="shared" si="51"/>
        <v>5.0289006101154401</v>
      </c>
      <c r="Z141">
        <f t="shared" si="52"/>
        <v>1.9520001254615846</v>
      </c>
      <c r="AA141">
        <f t="shared" si="53"/>
        <v>-28.540845759227583</v>
      </c>
      <c r="AB141">
        <f t="shared" si="54"/>
        <v>-109.68086375483631</v>
      </c>
      <c r="AC141">
        <f t="shared" si="55"/>
        <v>-6.8414539041537088</v>
      </c>
      <c r="AD141">
        <f t="shared" si="56"/>
        <v>81.034020246694837</v>
      </c>
      <c r="AE141">
        <f t="shared" si="57"/>
        <v>31.671713924549753</v>
      </c>
      <c r="AF141">
        <f t="shared" si="58"/>
        <v>0.65763843815213541</v>
      </c>
      <c r="AG141">
        <f t="shared" si="59"/>
        <v>8.165428746988816</v>
      </c>
      <c r="AH141">
        <v>855.32851362770589</v>
      </c>
      <c r="AI141">
        <v>844.90959999999995</v>
      </c>
      <c r="AJ141">
        <v>1.6983523809523231</v>
      </c>
      <c r="AK141">
        <v>66.64</v>
      </c>
      <c r="AL141">
        <f t="shared" si="60"/>
        <v>0.64718471109359599</v>
      </c>
      <c r="AM141">
        <v>31.706841961821841</v>
      </c>
      <c r="AN141">
        <v>31.967270329670349</v>
      </c>
      <c r="AO141">
        <v>-4.3049714566429472E-5</v>
      </c>
      <c r="AP141">
        <v>87.468879537320859</v>
      </c>
      <c r="AQ141">
        <v>64</v>
      </c>
      <c r="AR141">
        <v>10</v>
      </c>
      <c r="AS141">
        <f t="shared" si="61"/>
        <v>1</v>
      </c>
      <c r="AT141">
        <f t="shared" si="62"/>
        <v>0</v>
      </c>
      <c r="AU141">
        <f t="shared" si="63"/>
        <v>47317.328658894767</v>
      </c>
      <c r="AV141">
        <f t="shared" si="64"/>
        <v>1199.8928571428571</v>
      </c>
      <c r="AW141">
        <f t="shared" si="65"/>
        <v>1025.8344993082449</v>
      </c>
      <c r="AX141">
        <f t="shared" si="66"/>
        <v>0.85493841654406211</v>
      </c>
      <c r="AY141">
        <f t="shared" si="67"/>
        <v>0.18843114393003982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1668449489.5999999</v>
      </c>
      <c r="BF141">
        <v>815.42899999999997</v>
      </c>
      <c r="BG141">
        <v>828.80571428571432</v>
      </c>
      <c r="BH141">
        <v>31.971414285714289</v>
      </c>
      <c r="BI141">
        <v>31.70701428571429</v>
      </c>
      <c r="BJ141">
        <v>811.1287142857143</v>
      </c>
      <c r="BK141">
        <v>31.783100000000001</v>
      </c>
      <c r="BL141">
        <v>650.09628571428573</v>
      </c>
      <c r="BM141">
        <v>101.096</v>
      </c>
      <c r="BN141">
        <v>0.1005101428571429</v>
      </c>
      <c r="BO141">
        <v>32.918085714285709</v>
      </c>
      <c r="BP141">
        <v>33.471128571428572</v>
      </c>
      <c r="BQ141">
        <v>999.89999999999986</v>
      </c>
      <c r="BR141">
        <v>0</v>
      </c>
      <c r="BS141">
        <v>0</v>
      </c>
      <c r="BT141">
        <v>8999.4642857142862</v>
      </c>
      <c r="BU141">
        <v>0</v>
      </c>
      <c r="BV141">
        <v>64.646799999999999</v>
      </c>
      <c r="BW141">
        <v>-13.37664285714285</v>
      </c>
      <c r="BX141">
        <v>842.36071428571427</v>
      </c>
      <c r="BY141">
        <v>855.94528571428566</v>
      </c>
      <c r="BZ141">
        <v>0.26439628571428569</v>
      </c>
      <c r="CA141">
        <v>828.80571428571432</v>
      </c>
      <c r="CB141">
        <v>31.70701428571429</v>
      </c>
      <c r="CC141">
        <v>3.2321771428571431</v>
      </c>
      <c r="CD141">
        <v>3.205444285714286</v>
      </c>
      <c r="CE141">
        <v>25.274942857142861</v>
      </c>
      <c r="CF141">
        <v>25.135471428571432</v>
      </c>
      <c r="CG141">
        <v>1199.8928571428571</v>
      </c>
      <c r="CH141">
        <v>0.49996957142857129</v>
      </c>
      <c r="CI141">
        <v>0.50003042857142865</v>
      </c>
      <c r="CJ141">
        <v>0</v>
      </c>
      <c r="CK141">
        <v>1335.558571428571</v>
      </c>
      <c r="CL141">
        <v>4.9990899999999998</v>
      </c>
      <c r="CM141">
        <v>14861.21428571429</v>
      </c>
      <c r="CN141">
        <v>9556.8928571428569</v>
      </c>
      <c r="CO141">
        <v>42.5</v>
      </c>
      <c r="CP141">
        <v>44.223000000000013</v>
      </c>
      <c r="CQ141">
        <v>43.285428571428568</v>
      </c>
      <c r="CR141">
        <v>43.258714285714291</v>
      </c>
      <c r="CS141">
        <v>43.883857142857153</v>
      </c>
      <c r="CT141">
        <v>597.41000000000008</v>
      </c>
      <c r="CU141">
        <v>597.48285714285714</v>
      </c>
      <c r="CV141">
        <v>0</v>
      </c>
      <c r="CW141">
        <v>1668449491.7</v>
      </c>
      <c r="CX141">
        <v>0</v>
      </c>
      <c r="CY141">
        <v>1668448751</v>
      </c>
      <c r="CZ141" t="s">
        <v>356</v>
      </c>
      <c r="DA141">
        <v>1668448748.5</v>
      </c>
      <c r="DB141">
        <v>1668448751</v>
      </c>
      <c r="DC141">
        <v>3</v>
      </c>
      <c r="DD141">
        <v>-0.189</v>
      </c>
      <c r="DE141">
        <v>6.0000000000000001E-3</v>
      </c>
      <c r="DF141">
        <v>2.7440000000000002</v>
      </c>
      <c r="DG141">
        <v>0.182</v>
      </c>
      <c r="DH141">
        <v>410</v>
      </c>
      <c r="DI141">
        <v>31</v>
      </c>
      <c r="DJ141">
        <v>0.83</v>
      </c>
      <c r="DK141">
        <v>0.24</v>
      </c>
      <c r="DL141">
        <v>0.81143833205242599</v>
      </c>
      <c r="DM141">
        <v>3.2936063550557858E-2</v>
      </c>
      <c r="DN141">
        <v>63.836957720343882</v>
      </c>
      <c r="DO141">
        <v>1</v>
      </c>
      <c r="DP141">
        <v>-3.3481310203264378E-2</v>
      </c>
      <c r="DQ141">
        <v>1.20503100390094E-3</v>
      </c>
      <c r="DR141">
        <v>1.6807175638879841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2</v>
      </c>
      <c r="DY141">
        <v>2</v>
      </c>
      <c r="DZ141" t="s">
        <v>357</v>
      </c>
      <c r="EA141">
        <v>3.2969200000000001</v>
      </c>
      <c r="EB141">
        <v>2.6255700000000002</v>
      </c>
      <c r="EC141">
        <v>0.162881</v>
      </c>
      <c r="ED141">
        <v>0.164045</v>
      </c>
      <c r="EE141">
        <v>0.13334699999999999</v>
      </c>
      <c r="EF141">
        <v>0.13133400000000001</v>
      </c>
      <c r="EG141">
        <v>25302.9</v>
      </c>
      <c r="EH141">
        <v>25859.4</v>
      </c>
      <c r="EI141">
        <v>28125.200000000001</v>
      </c>
      <c r="EJ141">
        <v>29778.7</v>
      </c>
      <c r="EK141">
        <v>33468.199999999997</v>
      </c>
      <c r="EL141">
        <v>35952.800000000003</v>
      </c>
      <c r="EM141">
        <v>39609.699999999997</v>
      </c>
      <c r="EN141">
        <v>42608.4</v>
      </c>
      <c r="EO141">
        <v>2.1086800000000001</v>
      </c>
      <c r="EP141">
        <v>2.1646000000000001</v>
      </c>
      <c r="EQ141">
        <v>0.13438600000000001</v>
      </c>
      <c r="ER141">
        <v>0</v>
      </c>
      <c r="ES141">
        <v>31.284700000000001</v>
      </c>
      <c r="ET141">
        <v>999.9</v>
      </c>
      <c r="EU141">
        <v>69.7</v>
      </c>
      <c r="EV141">
        <v>35.299999999999997</v>
      </c>
      <c r="EW141">
        <v>39.591099999999997</v>
      </c>
      <c r="EX141">
        <v>56.644500000000001</v>
      </c>
      <c r="EY141">
        <v>-4.8757999999999999</v>
      </c>
      <c r="EZ141">
        <v>2</v>
      </c>
      <c r="FA141">
        <v>0.490732</v>
      </c>
      <c r="FB141">
        <v>0.41062900000000002</v>
      </c>
      <c r="FC141">
        <v>20.273499999999999</v>
      </c>
      <c r="FD141">
        <v>5.2187900000000003</v>
      </c>
      <c r="FE141">
        <v>12.004099999999999</v>
      </c>
      <c r="FF141">
        <v>4.9872500000000004</v>
      </c>
      <c r="FG141">
        <v>3.2850299999999999</v>
      </c>
      <c r="FH141">
        <v>9999</v>
      </c>
      <c r="FI141">
        <v>9999</v>
      </c>
      <c r="FJ141">
        <v>9999</v>
      </c>
      <c r="FK141">
        <v>999.9</v>
      </c>
      <c r="FL141">
        <v>1.8656900000000001</v>
      </c>
      <c r="FM141">
        <v>1.86206</v>
      </c>
      <c r="FN141">
        <v>1.8641700000000001</v>
      </c>
      <c r="FO141">
        <v>1.8602799999999999</v>
      </c>
      <c r="FP141">
        <v>1.8610500000000001</v>
      </c>
      <c r="FQ141">
        <v>1.8601399999999999</v>
      </c>
      <c r="FR141">
        <v>1.8618600000000001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4.3120000000000003</v>
      </c>
      <c r="GH141">
        <v>0.1883</v>
      </c>
      <c r="GI141">
        <v>0.88714366665690214</v>
      </c>
      <c r="GJ141">
        <v>4.8896608494293911E-3</v>
      </c>
      <c r="GK141">
        <v>-7.8586513176592118E-7</v>
      </c>
      <c r="GL141">
        <v>-6.6906372272648557E-11</v>
      </c>
      <c r="GM141">
        <v>-0.1240552008387836</v>
      </c>
      <c r="GN141">
        <v>5.7626404307366264E-3</v>
      </c>
      <c r="GO141">
        <v>2.3938185246553831E-4</v>
      </c>
      <c r="GP141">
        <v>-3.5071084383927918E-6</v>
      </c>
      <c r="GQ141">
        <v>6</v>
      </c>
      <c r="GR141">
        <v>2073</v>
      </c>
      <c r="GS141">
        <v>4</v>
      </c>
      <c r="GT141">
        <v>35</v>
      </c>
      <c r="GU141">
        <v>12.4</v>
      </c>
      <c r="GV141">
        <v>12.3</v>
      </c>
      <c r="GW141">
        <v>2.3828100000000001</v>
      </c>
      <c r="GX141">
        <v>2.5488300000000002</v>
      </c>
      <c r="GY141">
        <v>2.04834</v>
      </c>
      <c r="GZ141">
        <v>2.6110799999999998</v>
      </c>
      <c r="HA141">
        <v>2.1972700000000001</v>
      </c>
      <c r="HB141">
        <v>2.3290999999999999</v>
      </c>
      <c r="HC141">
        <v>40.451000000000001</v>
      </c>
      <c r="HD141">
        <v>14.1233</v>
      </c>
      <c r="HE141">
        <v>18</v>
      </c>
      <c r="HF141">
        <v>616.00300000000004</v>
      </c>
      <c r="HG141">
        <v>732.34799999999996</v>
      </c>
      <c r="HH141">
        <v>30.999500000000001</v>
      </c>
      <c r="HI141">
        <v>33.508899999999997</v>
      </c>
      <c r="HJ141">
        <v>30</v>
      </c>
      <c r="HK141">
        <v>33.393900000000002</v>
      </c>
      <c r="HL141">
        <v>33.377499999999998</v>
      </c>
      <c r="HM141">
        <v>47.738199999999999</v>
      </c>
      <c r="HN141">
        <v>26.261900000000001</v>
      </c>
      <c r="HO141">
        <v>73.400800000000004</v>
      </c>
      <c r="HP141">
        <v>31</v>
      </c>
      <c r="HQ141">
        <v>844.62400000000002</v>
      </c>
      <c r="HR141">
        <v>31.727699999999999</v>
      </c>
      <c r="HS141">
        <v>98.973500000000001</v>
      </c>
      <c r="HT141">
        <v>98.763000000000005</v>
      </c>
    </row>
    <row r="142" spans="1:228" x14ac:dyDescent="0.2">
      <c r="A142">
        <v>127</v>
      </c>
      <c r="B142">
        <v>1668449495.5999999</v>
      </c>
      <c r="C142">
        <v>503.5</v>
      </c>
      <c r="D142" t="s">
        <v>611</v>
      </c>
      <c r="E142" t="s">
        <v>612</v>
      </c>
      <c r="F142">
        <v>4</v>
      </c>
      <c r="G142">
        <v>1668449493.2874999</v>
      </c>
      <c r="H142">
        <f t="shared" si="34"/>
        <v>6.1283937199859448E-4</v>
      </c>
      <c r="I142">
        <f t="shared" si="35"/>
        <v>0.61283937199859451</v>
      </c>
      <c r="J142">
        <f t="shared" si="36"/>
        <v>8.4637926996341353</v>
      </c>
      <c r="K142">
        <f t="shared" si="37"/>
        <v>821.54925000000003</v>
      </c>
      <c r="L142">
        <f t="shared" si="38"/>
        <v>358.35656582481334</v>
      </c>
      <c r="M142">
        <f t="shared" si="39"/>
        <v>36.264188224260735</v>
      </c>
      <c r="N142">
        <f t="shared" si="40"/>
        <v>83.137353905955194</v>
      </c>
      <c r="O142">
        <f t="shared" si="41"/>
        <v>3.0606089973870473E-2</v>
      </c>
      <c r="P142">
        <f t="shared" si="42"/>
        <v>3.6716398421754506</v>
      </c>
      <c r="Q142">
        <f t="shared" si="43"/>
        <v>3.0465058205799513E-2</v>
      </c>
      <c r="R142">
        <f t="shared" si="44"/>
        <v>1.9053278194458786E-2</v>
      </c>
      <c r="S142">
        <f t="shared" si="45"/>
        <v>226.10867323617407</v>
      </c>
      <c r="T142">
        <f t="shared" si="46"/>
        <v>33.842387750526569</v>
      </c>
      <c r="U142">
        <f t="shared" si="47"/>
        <v>33.463187499999997</v>
      </c>
      <c r="V142">
        <f t="shared" si="48"/>
        <v>5.1850894766527214</v>
      </c>
      <c r="W142">
        <f t="shared" si="49"/>
        <v>64.39151950527561</v>
      </c>
      <c r="X142">
        <f t="shared" si="50"/>
        <v>3.2341009180647569</v>
      </c>
      <c r="Y142">
        <f t="shared" si="51"/>
        <v>5.0225572294497356</v>
      </c>
      <c r="Z142">
        <f t="shared" si="52"/>
        <v>1.9509885585879645</v>
      </c>
      <c r="AA142">
        <f t="shared" si="53"/>
        <v>-27.026216305138018</v>
      </c>
      <c r="AB142">
        <f t="shared" si="54"/>
        <v>-112.34393854210644</v>
      </c>
      <c r="AC142">
        <f t="shared" si="55"/>
        <v>-7.0198706278946394</v>
      </c>
      <c r="AD142">
        <f t="shared" si="56"/>
        <v>79.718647761034973</v>
      </c>
      <c r="AE142">
        <f t="shared" si="57"/>
        <v>31.907718512632684</v>
      </c>
      <c r="AF142">
        <f t="shared" si="58"/>
        <v>0.63425018487757301</v>
      </c>
      <c r="AG142">
        <f t="shared" si="59"/>
        <v>8.4637926996341353</v>
      </c>
      <c r="AH142">
        <v>862.38678562770576</v>
      </c>
      <c r="AI142">
        <v>851.77642424242424</v>
      </c>
      <c r="AJ142">
        <v>1.713049090908966</v>
      </c>
      <c r="AK142">
        <v>66.64</v>
      </c>
      <c r="AL142">
        <f t="shared" si="60"/>
        <v>0.61283937199859451</v>
      </c>
      <c r="AM142">
        <v>31.706062951230031</v>
      </c>
      <c r="AN142">
        <v>31.952790109890131</v>
      </c>
      <c r="AO142">
        <v>-4.887592408140939E-5</v>
      </c>
      <c r="AP142">
        <v>87.468879537320859</v>
      </c>
      <c r="AQ142">
        <v>66</v>
      </c>
      <c r="AR142">
        <v>10</v>
      </c>
      <c r="AS142">
        <f t="shared" si="61"/>
        <v>1</v>
      </c>
      <c r="AT142">
        <f t="shared" si="62"/>
        <v>0</v>
      </c>
      <c r="AU142">
        <f t="shared" si="63"/>
        <v>47195.74453075265</v>
      </c>
      <c r="AV142">
        <f t="shared" si="64"/>
        <v>1199.9549999999999</v>
      </c>
      <c r="AW142">
        <f t="shared" si="65"/>
        <v>1025.8875135938724</v>
      </c>
      <c r="AX142">
        <f t="shared" si="66"/>
        <v>0.85493832151528393</v>
      </c>
      <c r="AY142">
        <f t="shared" si="67"/>
        <v>0.18843096052449806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1668449493.2874999</v>
      </c>
      <c r="BF142">
        <v>821.54925000000003</v>
      </c>
      <c r="BG142">
        <v>835.02162500000009</v>
      </c>
      <c r="BH142">
        <v>31.958837500000001</v>
      </c>
      <c r="BI142">
        <v>31.7037625</v>
      </c>
      <c r="BJ142">
        <v>817.22724999999991</v>
      </c>
      <c r="BK142">
        <v>31.77065</v>
      </c>
      <c r="BL142">
        <v>649.90562499999987</v>
      </c>
      <c r="BM142">
        <v>101.096125</v>
      </c>
      <c r="BN142">
        <v>9.9699725000000017E-2</v>
      </c>
      <c r="BO142">
        <v>32.895637499999999</v>
      </c>
      <c r="BP142">
        <v>33.463187499999997</v>
      </c>
      <c r="BQ142">
        <v>999.9</v>
      </c>
      <c r="BR142">
        <v>0</v>
      </c>
      <c r="BS142">
        <v>0</v>
      </c>
      <c r="BT142">
        <v>8975.3125</v>
      </c>
      <c r="BU142">
        <v>0</v>
      </c>
      <c r="BV142">
        <v>64.944887500000007</v>
      </c>
      <c r="BW142">
        <v>-13.472737499999999</v>
      </c>
      <c r="BX142">
        <v>848.67174999999997</v>
      </c>
      <c r="BY142">
        <v>862.36199999999997</v>
      </c>
      <c r="BZ142">
        <v>0.2550615</v>
      </c>
      <c r="CA142">
        <v>835.02162500000009</v>
      </c>
      <c r="CB142">
        <v>31.7037625</v>
      </c>
      <c r="CC142">
        <v>3.23091375</v>
      </c>
      <c r="CD142">
        <v>3.2051275000000001</v>
      </c>
      <c r="CE142">
        <v>25.268387499999999</v>
      </c>
      <c r="CF142">
        <v>25.133775</v>
      </c>
      <c r="CG142">
        <v>1199.9549999999999</v>
      </c>
      <c r="CH142">
        <v>0.49997312500000002</v>
      </c>
      <c r="CI142">
        <v>0.50002687500000009</v>
      </c>
      <c r="CJ142">
        <v>0</v>
      </c>
      <c r="CK142">
        <v>1335.1775</v>
      </c>
      <c r="CL142">
        <v>4.9990899999999998</v>
      </c>
      <c r="CM142">
        <v>14857.55</v>
      </c>
      <c r="CN142">
        <v>9557.3962499999998</v>
      </c>
      <c r="CO142">
        <v>42.5</v>
      </c>
      <c r="CP142">
        <v>44.234250000000003</v>
      </c>
      <c r="CQ142">
        <v>43.273249999999997</v>
      </c>
      <c r="CR142">
        <v>43.186999999999998</v>
      </c>
      <c r="CS142">
        <v>43.882750000000001</v>
      </c>
      <c r="CT142">
        <v>597.44499999999994</v>
      </c>
      <c r="CU142">
        <v>597.51</v>
      </c>
      <c r="CV142">
        <v>0</v>
      </c>
      <c r="CW142">
        <v>1668449495.9000001</v>
      </c>
      <c r="CX142">
        <v>0</v>
      </c>
      <c r="CY142">
        <v>1668448751</v>
      </c>
      <c r="CZ142" t="s">
        <v>356</v>
      </c>
      <c r="DA142">
        <v>1668448748.5</v>
      </c>
      <c r="DB142">
        <v>1668448751</v>
      </c>
      <c r="DC142">
        <v>3</v>
      </c>
      <c r="DD142">
        <v>-0.189</v>
      </c>
      <c r="DE142">
        <v>6.0000000000000001E-3</v>
      </c>
      <c r="DF142">
        <v>2.7440000000000002</v>
      </c>
      <c r="DG142">
        <v>0.182</v>
      </c>
      <c r="DH142">
        <v>410</v>
      </c>
      <c r="DI142">
        <v>31</v>
      </c>
      <c r="DJ142">
        <v>0.83</v>
      </c>
      <c r="DK142">
        <v>0.24</v>
      </c>
      <c r="DL142">
        <v>0.80606509207797017</v>
      </c>
      <c r="DM142">
        <v>3.2827662530318803E-2</v>
      </c>
      <c r="DN142">
        <v>63.825558598670433</v>
      </c>
      <c r="DO142">
        <v>1</v>
      </c>
      <c r="DP142">
        <v>-3.3372414146796987E-2</v>
      </c>
      <c r="DQ142">
        <v>1.205993855184064E-3</v>
      </c>
      <c r="DR142">
        <v>1.6804109933800939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2</v>
      </c>
      <c r="DY142">
        <v>2</v>
      </c>
      <c r="DZ142" t="s">
        <v>357</v>
      </c>
      <c r="EA142">
        <v>3.2957000000000001</v>
      </c>
      <c r="EB142">
        <v>2.6244900000000002</v>
      </c>
      <c r="EC142">
        <v>0.16376399999999999</v>
      </c>
      <c r="ED142">
        <v>0.16487299999999999</v>
      </c>
      <c r="EE142">
        <v>0.13331299999999999</v>
      </c>
      <c r="EF142">
        <v>0.131328</v>
      </c>
      <c r="EG142">
        <v>25276.5</v>
      </c>
      <c r="EH142">
        <v>25833.7</v>
      </c>
      <c r="EI142">
        <v>28125.599999999999</v>
      </c>
      <c r="EJ142">
        <v>29778.6</v>
      </c>
      <c r="EK142">
        <v>33470.1</v>
      </c>
      <c r="EL142">
        <v>35952.9</v>
      </c>
      <c r="EM142">
        <v>39610.199999999997</v>
      </c>
      <c r="EN142">
        <v>42608.2</v>
      </c>
      <c r="EO142">
        <v>2.1053799999999998</v>
      </c>
      <c r="EP142">
        <v>2.1653699999999998</v>
      </c>
      <c r="EQ142">
        <v>0.13481099999999999</v>
      </c>
      <c r="ER142">
        <v>0</v>
      </c>
      <c r="ES142">
        <v>31.275300000000001</v>
      </c>
      <c r="ET142">
        <v>999.9</v>
      </c>
      <c r="EU142">
        <v>69.7</v>
      </c>
      <c r="EV142">
        <v>35.299999999999997</v>
      </c>
      <c r="EW142">
        <v>39.594299999999997</v>
      </c>
      <c r="EX142">
        <v>57.034500000000001</v>
      </c>
      <c r="EY142">
        <v>-4.5593000000000004</v>
      </c>
      <c r="EZ142">
        <v>2</v>
      </c>
      <c r="FA142">
        <v>0.49043399999999998</v>
      </c>
      <c r="FB142">
        <v>0.40279100000000001</v>
      </c>
      <c r="FC142">
        <v>20.2728</v>
      </c>
      <c r="FD142">
        <v>5.2141500000000001</v>
      </c>
      <c r="FE142">
        <v>12.004</v>
      </c>
      <c r="FF142">
        <v>4.9856499999999997</v>
      </c>
      <c r="FG142">
        <v>3.2841800000000001</v>
      </c>
      <c r="FH142">
        <v>9999</v>
      </c>
      <c r="FI142">
        <v>9999</v>
      </c>
      <c r="FJ142">
        <v>9999</v>
      </c>
      <c r="FK142">
        <v>999.9</v>
      </c>
      <c r="FL142">
        <v>1.8656900000000001</v>
      </c>
      <c r="FM142">
        <v>1.8620699999999999</v>
      </c>
      <c r="FN142">
        <v>1.8641700000000001</v>
      </c>
      <c r="FO142">
        <v>1.8602799999999999</v>
      </c>
      <c r="FP142">
        <v>1.8610500000000001</v>
      </c>
      <c r="FQ142">
        <v>1.86015</v>
      </c>
      <c r="FR142">
        <v>1.8618699999999999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4.335</v>
      </c>
      <c r="GH142">
        <v>0.18809999999999999</v>
      </c>
      <c r="GI142">
        <v>0.88714366665690214</v>
      </c>
      <c r="GJ142">
        <v>4.8896608494293911E-3</v>
      </c>
      <c r="GK142">
        <v>-7.8586513176592118E-7</v>
      </c>
      <c r="GL142">
        <v>-6.6906372272648557E-11</v>
      </c>
      <c r="GM142">
        <v>-0.1240552008387836</v>
      </c>
      <c r="GN142">
        <v>5.7626404307366264E-3</v>
      </c>
      <c r="GO142">
        <v>2.3938185246553831E-4</v>
      </c>
      <c r="GP142">
        <v>-3.5071084383927918E-6</v>
      </c>
      <c r="GQ142">
        <v>6</v>
      </c>
      <c r="GR142">
        <v>2073</v>
      </c>
      <c r="GS142">
        <v>4</v>
      </c>
      <c r="GT142">
        <v>35</v>
      </c>
      <c r="GU142">
        <v>12.5</v>
      </c>
      <c r="GV142">
        <v>12.4</v>
      </c>
      <c r="GW142">
        <v>2.4011200000000001</v>
      </c>
      <c r="GX142">
        <v>2.5573700000000001</v>
      </c>
      <c r="GY142">
        <v>2.04834</v>
      </c>
      <c r="GZ142">
        <v>2.6110799999999998</v>
      </c>
      <c r="HA142">
        <v>2.1972700000000001</v>
      </c>
      <c r="HB142">
        <v>2.2802699999999998</v>
      </c>
      <c r="HC142">
        <v>40.451000000000001</v>
      </c>
      <c r="HD142">
        <v>14.1058</v>
      </c>
      <c r="HE142">
        <v>18</v>
      </c>
      <c r="HF142">
        <v>613.51599999999996</v>
      </c>
      <c r="HG142">
        <v>733.08399999999995</v>
      </c>
      <c r="HH142">
        <v>30.9986</v>
      </c>
      <c r="HI142">
        <v>33.508899999999997</v>
      </c>
      <c r="HJ142">
        <v>30.0001</v>
      </c>
      <c r="HK142">
        <v>33.393900000000002</v>
      </c>
      <c r="HL142">
        <v>33.377499999999998</v>
      </c>
      <c r="HM142">
        <v>48.052500000000002</v>
      </c>
      <c r="HN142">
        <v>26.261900000000001</v>
      </c>
      <c r="HO142">
        <v>73.400800000000004</v>
      </c>
      <c r="HP142">
        <v>31</v>
      </c>
      <c r="HQ142">
        <v>851.4</v>
      </c>
      <c r="HR142">
        <v>31.740400000000001</v>
      </c>
      <c r="HS142">
        <v>98.974900000000005</v>
      </c>
      <c r="HT142">
        <v>98.762600000000006</v>
      </c>
    </row>
    <row r="143" spans="1:228" x14ac:dyDescent="0.2">
      <c r="A143">
        <v>128</v>
      </c>
      <c r="B143">
        <v>1668449499.5999999</v>
      </c>
      <c r="C143">
        <v>507.5</v>
      </c>
      <c r="D143" t="s">
        <v>613</v>
      </c>
      <c r="E143" t="s">
        <v>614</v>
      </c>
      <c r="F143">
        <v>4</v>
      </c>
      <c r="G143">
        <v>1668449497.5999999</v>
      </c>
      <c r="H143">
        <f t="shared" si="34"/>
        <v>6.1221212700229095E-4</v>
      </c>
      <c r="I143">
        <f t="shared" si="35"/>
        <v>0.612212127002291</v>
      </c>
      <c r="J143">
        <f t="shared" si="36"/>
        <v>7.8741681541486406</v>
      </c>
      <c r="K143">
        <f t="shared" si="37"/>
        <v>828.68171428571441</v>
      </c>
      <c r="L143">
        <f t="shared" si="38"/>
        <v>396.41614211192586</v>
      </c>
      <c r="M143">
        <f t="shared" si="39"/>
        <v>40.116461875982466</v>
      </c>
      <c r="N143">
        <f t="shared" si="40"/>
        <v>83.860809051212811</v>
      </c>
      <c r="O143">
        <f t="shared" si="41"/>
        <v>3.0655042012752921E-2</v>
      </c>
      <c r="P143">
        <f t="shared" si="42"/>
        <v>3.6694971385790902</v>
      </c>
      <c r="Q143">
        <f t="shared" si="43"/>
        <v>3.0513477668172913E-2</v>
      </c>
      <c r="R143">
        <f t="shared" si="44"/>
        <v>1.9083587885314415E-2</v>
      </c>
      <c r="S143">
        <f t="shared" si="45"/>
        <v>226.11181539285593</v>
      </c>
      <c r="T143">
        <f t="shared" si="46"/>
        <v>33.819986932226222</v>
      </c>
      <c r="U143">
        <f t="shared" si="47"/>
        <v>33.443171428571432</v>
      </c>
      <c r="V143">
        <f t="shared" si="48"/>
        <v>5.1792804846017901</v>
      </c>
      <c r="W143">
        <f t="shared" si="49"/>
        <v>64.458669554690445</v>
      </c>
      <c r="X143">
        <f t="shared" si="50"/>
        <v>3.2332742463357556</v>
      </c>
      <c r="Y143">
        <f t="shared" si="51"/>
        <v>5.0160424791151783</v>
      </c>
      <c r="Z143">
        <f t="shared" si="52"/>
        <v>1.9460062382660346</v>
      </c>
      <c r="AA143">
        <f t="shared" si="53"/>
        <v>-26.998554800801031</v>
      </c>
      <c r="AB143">
        <f t="shared" si="54"/>
        <v>-112.88458404868896</v>
      </c>
      <c r="AC143">
        <f t="shared" si="55"/>
        <v>-7.0562819805891781</v>
      </c>
      <c r="AD143">
        <f t="shared" si="56"/>
        <v>79.172394562776759</v>
      </c>
      <c r="AE143">
        <f t="shared" si="57"/>
        <v>31.670644836336226</v>
      </c>
      <c r="AF143">
        <f t="shared" si="58"/>
        <v>0.60986936663673197</v>
      </c>
      <c r="AG143">
        <f t="shared" si="59"/>
        <v>7.8741681541486406</v>
      </c>
      <c r="AH143">
        <v>868.99368274978417</v>
      </c>
      <c r="AI143">
        <v>858.61387272727245</v>
      </c>
      <c r="AJ143">
        <v>1.7188453679653419</v>
      </c>
      <c r="AK143">
        <v>66.64</v>
      </c>
      <c r="AL143">
        <f t="shared" si="60"/>
        <v>0.612212127002291</v>
      </c>
      <c r="AM143">
        <v>31.702977420168221</v>
      </c>
      <c r="AN143">
        <v>31.949393406593419</v>
      </c>
      <c r="AO143">
        <v>-4.5863515109550871E-5</v>
      </c>
      <c r="AP143">
        <v>87.468879537320859</v>
      </c>
      <c r="AQ143">
        <v>66</v>
      </c>
      <c r="AR143">
        <v>10</v>
      </c>
      <c r="AS143">
        <f t="shared" si="61"/>
        <v>1</v>
      </c>
      <c r="AT143">
        <f t="shared" si="62"/>
        <v>0</v>
      </c>
      <c r="AU143">
        <f t="shared" si="63"/>
        <v>47161.012226999468</v>
      </c>
      <c r="AV143">
        <f t="shared" si="64"/>
        <v>1199.978571428572</v>
      </c>
      <c r="AW143">
        <f t="shared" si="65"/>
        <v>1025.906992431532</v>
      </c>
      <c r="AX143">
        <f t="shared" si="66"/>
        <v>0.85493776043866498</v>
      </c>
      <c r="AY143">
        <f t="shared" si="67"/>
        <v>0.18842987764662356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1668449497.5999999</v>
      </c>
      <c r="BF143">
        <v>828.68171428571441</v>
      </c>
      <c r="BG143">
        <v>842.04671428571419</v>
      </c>
      <c r="BH143">
        <v>31.950028571428572</v>
      </c>
      <c r="BI143">
        <v>31.704799999999999</v>
      </c>
      <c r="BJ143">
        <v>824.33542857142857</v>
      </c>
      <c r="BK143">
        <v>31.76191428571429</v>
      </c>
      <c r="BL143">
        <v>650.02085714285715</v>
      </c>
      <c r="BM143">
        <v>101.09785714285709</v>
      </c>
      <c r="BN143">
        <v>9.9994342857142843E-2</v>
      </c>
      <c r="BO143">
        <v>32.87255714285714</v>
      </c>
      <c r="BP143">
        <v>33.443171428571432</v>
      </c>
      <c r="BQ143">
        <v>999.89999999999986</v>
      </c>
      <c r="BR143">
        <v>0</v>
      </c>
      <c r="BS143">
        <v>0</v>
      </c>
      <c r="BT143">
        <v>8967.7685714285708</v>
      </c>
      <c r="BU143">
        <v>0</v>
      </c>
      <c r="BV143">
        <v>64.898957142857142</v>
      </c>
      <c r="BW143">
        <v>-13.36518571428571</v>
      </c>
      <c r="BX143">
        <v>856.03185714285712</v>
      </c>
      <c r="BY143">
        <v>869.61800000000017</v>
      </c>
      <c r="BZ143">
        <v>0.24522885714285711</v>
      </c>
      <c r="CA143">
        <v>842.04671428571419</v>
      </c>
      <c r="CB143">
        <v>31.704799999999999</v>
      </c>
      <c r="CC143">
        <v>3.2300785714285709</v>
      </c>
      <c r="CD143">
        <v>3.2052842857142858</v>
      </c>
      <c r="CE143">
        <v>25.264028571428572</v>
      </c>
      <c r="CF143">
        <v>25.134614285714289</v>
      </c>
      <c r="CG143">
        <v>1199.978571428572</v>
      </c>
      <c r="CH143">
        <v>0.49999114285714291</v>
      </c>
      <c r="CI143">
        <v>0.50000885714285714</v>
      </c>
      <c r="CJ143">
        <v>0</v>
      </c>
      <c r="CK143">
        <v>1334.9271428571431</v>
      </c>
      <c r="CL143">
        <v>4.9990899999999998</v>
      </c>
      <c r="CM143">
        <v>14854.857142857139</v>
      </c>
      <c r="CN143">
        <v>9557.6328571428567</v>
      </c>
      <c r="CO143">
        <v>42.482000000000014</v>
      </c>
      <c r="CP143">
        <v>44.241</v>
      </c>
      <c r="CQ143">
        <v>43.267714285714291</v>
      </c>
      <c r="CR143">
        <v>43.186999999999998</v>
      </c>
      <c r="CS143">
        <v>43.875</v>
      </c>
      <c r="CT143">
        <v>597.48142857142852</v>
      </c>
      <c r="CU143">
        <v>597.50142857142862</v>
      </c>
      <c r="CV143">
        <v>0</v>
      </c>
      <c r="CW143">
        <v>1668449499.5</v>
      </c>
      <c r="CX143">
        <v>0</v>
      </c>
      <c r="CY143">
        <v>1668448751</v>
      </c>
      <c r="CZ143" t="s">
        <v>356</v>
      </c>
      <c r="DA143">
        <v>1668448748.5</v>
      </c>
      <c r="DB143">
        <v>1668448751</v>
      </c>
      <c r="DC143">
        <v>3</v>
      </c>
      <c r="DD143">
        <v>-0.189</v>
      </c>
      <c r="DE143">
        <v>6.0000000000000001E-3</v>
      </c>
      <c r="DF143">
        <v>2.7440000000000002</v>
      </c>
      <c r="DG143">
        <v>0.182</v>
      </c>
      <c r="DH143">
        <v>410</v>
      </c>
      <c r="DI143">
        <v>31</v>
      </c>
      <c r="DJ143">
        <v>0.83</v>
      </c>
      <c r="DK143">
        <v>0.24</v>
      </c>
      <c r="DL143">
        <v>0.80234453148697737</v>
      </c>
      <c r="DM143">
        <v>3.2752474006599863E-2</v>
      </c>
      <c r="DN143">
        <v>63.817574294557822</v>
      </c>
      <c r="DO143">
        <v>1</v>
      </c>
      <c r="DP143">
        <v>-3.3298913718374859E-2</v>
      </c>
      <c r="DQ143">
        <v>1.2066235257259591E-3</v>
      </c>
      <c r="DR143">
        <v>1.680196039646493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2</v>
      </c>
      <c r="DY143">
        <v>2</v>
      </c>
      <c r="DZ143" t="s">
        <v>357</v>
      </c>
      <c r="EA143">
        <v>3.2961299999999998</v>
      </c>
      <c r="EB143">
        <v>2.6249199999999999</v>
      </c>
      <c r="EC143">
        <v>0.16463900000000001</v>
      </c>
      <c r="ED143">
        <v>0.165768</v>
      </c>
      <c r="EE143">
        <v>0.133302</v>
      </c>
      <c r="EF143">
        <v>0.13133600000000001</v>
      </c>
      <c r="EG143">
        <v>25250</v>
      </c>
      <c r="EH143">
        <v>25806.1</v>
      </c>
      <c r="EI143">
        <v>28125.599999999999</v>
      </c>
      <c r="EJ143">
        <v>29778.7</v>
      </c>
      <c r="EK143">
        <v>33470.400000000001</v>
      </c>
      <c r="EL143">
        <v>35952.9</v>
      </c>
      <c r="EM143">
        <v>39610.1</v>
      </c>
      <c r="EN143">
        <v>42608.5</v>
      </c>
      <c r="EO143">
        <v>2.10575</v>
      </c>
      <c r="EP143">
        <v>2.1650700000000001</v>
      </c>
      <c r="EQ143">
        <v>0.13328699999999999</v>
      </c>
      <c r="ER143">
        <v>0</v>
      </c>
      <c r="ES143">
        <v>31.262499999999999</v>
      </c>
      <c r="ET143">
        <v>999.9</v>
      </c>
      <c r="EU143">
        <v>69.7</v>
      </c>
      <c r="EV143">
        <v>35.299999999999997</v>
      </c>
      <c r="EW143">
        <v>39.594799999999999</v>
      </c>
      <c r="EX143">
        <v>56.854500000000002</v>
      </c>
      <c r="EY143">
        <v>-4.4310900000000002</v>
      </c>
      <c r="EZ143">
        <v>2</v>
      </c>
      <c r="FA143">
        <v>0.49080800000000002</v>
      </c>
      <c r="FB143">
        <v>0.39626600000000001</v>
      </c>
      <c r="FC143">
        <v>20.273099999999999</v>
      </c>
      <c r="FD143">
        <v>5.2156399999999996</v>
      </c>
      <c r="FE143">
        <v>12.004</v>
      </c>
      <c r="FF143">
        <v>4.9863499999999998</v>
      </c>
      <c r="FG143">
        <v>3.28443</v>
      </c>
      <c r="FH143">
        <v>9999</v>
      </c>
      <c r="FI143">
        <v>9999</v>
      </c>
      <c r="FJ143">
        <v>9999</v>
      </c>
      <c r="FK143">
        <v>999.9</v>
      </c>
      <c r="FL143">
        <v>1.8656900000000001</v>
      </c>
      <c r="FM143">
        <v>1.8621099999999999</v>
      </c>
      <c r="FN143">
        <v>1.8641700000000001</v>
      </c>
      <c r="FO143">
        <v>1.86029</v>
      </c>
      <c r="FP143">
        <v>1.86103</v>
      </c>
      <c r="FQ143">
        <v>1.86016</v>
      </c>
      <c r="FR143">
        <v>1.8618600000000001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4.3579999999999997</v>
      </c>
      <c r="GH143">
        <v>0.18809999999999999</v>
      </c>
      <c r="GI143">
        <v>0.88714366665690214</v>
      </c>
      <c r="GJ143">
        <v>4.8896608494293911E-3</v>
      </c>
      <c r="GK143">
        <v>-7.8586513176592118E-7</v>
      </c>
      <c r="GL143">
        <v>-6.6906372272648557E-11</v>
      </c>
      <c r="GM143">
        <v>-0.1240552008387836</v>
      </c>
      <c r="GN143">
        <v>5.7626404307366264E-3</v>
      </c>
      <c r="GO143">
        <v>2.3938185246553831E-4</v>
      </c>
      <c r="GP143">
        <v>-3.5071084383927918E-6</v>
      </c>
      <c r="GQ143">
        <v>6</v>
      </c>
      <c r="GR143">
        <v>2073</v>
      </c>
      <c r="GS143">
        <v>4</v>
      </c>
      <c r="GT143">
        <v>35</v>
      </c>
      <c r="GU143">
        <v>12.5</v>
      </c>
      <c r="GV143">
        <v>12.5</v>
      </c>
      <c r="GW143">
        <v>2.4157700000000002</v>
      </c>
      <c r="GX143">
        <v>2.5561500000000001</v>
      </c>
      <c r="GY143">
        <v>2.04834</v>
      </c>
      <c r="GZ143">
        <v>2.6110799999999998</v>
      </c>
      <c r="HA143">
        <v>2.1972700000000001</v>
      </c>
      <c r="HB143">
        <v>2.3132299999999999</v>
      </c>
      <c r="HC143">
        <v>40.451000000000001</v>
      </c>
      <c r="HD143">
        <v>14.1058</v>
      </c>
      <c r="HE143">
        <v>18</v>
      </c>
      <c r="HF143">
        <v>613.79700000000003</v>
      </c>
      <c r="HG143">
        <v>732.79899999999998</v>
      </c>
      <c r="HH143">
        <v>30.9984</v>
      </c>
      <c r="HI143">
        <v>33.508899999999997</v>
      </c>
      <c r="HJ143">
        <v>30.0002</v>
      </c>
      <c r="HK143">
        <v>33.393900000000002</v>
      </c>
      <c r="HL143">
        <v>33.377499999999998</v>
      </c>
      <c r="HM143">
        <v>48.357999999999997</v>
      </c>
      <c r="HN143">
        <v>26.261900000000001</v>
      </c>
      <c r="HO143">
        <v>73.400800000000004</v>
      </c>
      <c r="HP143">
        <v>31</v>
      </c>
      <c r="HQ143">
        <v>858.125</v>
      </c>
      <c r="HR143">
        <v>31.738499999999998</v>
      </c>
      <c r="HS143">
        <v>98.974599999999995</v>
      </c>
      <c r="HT143">
        <v>98.763099999999994</v>
      </c>
    </row>
    <row r="144" spans="1:228" x14ac:dyDescent="0.2">
      <c r="A144">
        <v>129</v>
      </c>
      <c r="B144">
        <v>1668449503.5999999</v>
      </c>
      <c r="C144">
        <v>511.5</v>
      </c>
      <c r="D144" t="s">
        <v>615</v>
      </c>
      <c r="E144" t="s">
        <v>616</v>
      </c>
      <c r="F144">
        <v>4</v>
      </c>
      <c r="G144">
        <v>1668449501.2874999</v>
      </c>
      <c r="H144">
        <f t="shared" ref="H144:H207" si="68">(I144)/1000</f>
        <v>5.9753298024696347E-4</v>
      </c>
      <c r="I144">
        <f t="shared" ref="I144:I207" si="69">IF(BD144, AL144, AF144)</f>
        <v>0.59753298024696344</v>
      </c>
      <c r="J144">
        <f t="shared" ref="J144:J207" si="70">IF(BD144, AG144, AE144)</f>
        <v>8.5489574095885814</v>
      </c>
      <c r="K144">
        <f t="shared" ref="K144:K207" si="71">BF144 - IF(AS144&gt;1, J144*AZ144*100/(AU144*BT144), 0)</f>
        <v>834.84725000000003</v>
      </c>
      <c r="L144">
        <f t="shared" ref="L144:L207" si="72">((R144-H144/2)*K144-J144)/(R144+H144/2)</f>
        <v>358.83125492005848</v>
      </c>
      <c r="M144">
        <f t="shared" ref="M144:M207" si="73">L144*(BM144+BN144)/1000</f>
        <v>36.312627459176305</v>
      </c>
      <c r="N144">
        <f t="shared" ref="N144:N207" si="74">(BF144 - IF(AS144&gt;1, J144*AZ144*100/(AU144*BT144), 0))*(BM144+BN144)/1000</f>
        <v>84.483992848732214</v>
      </c>
      <c r="O144">
        <f t="shared" ref="O144:O207" si="75">2/((1/Q144-1/P144)+SIGN(Q144)*SQRT((1/Q144-1/P144)*(1/Q144-1/P144) + 4*BA144/((BA144+1)*(BA144+1))*(2*1/Q144*1/P144-1/P144*1/P144)))</f>
        <v>3.0049899125292955E-2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3.6826896365690733</v>
      </c>
      <c r="Q144">
        <f t="shared" ref="Q144:Q207" si="77">H144*(1000-(1000*0.61365*EXP(17.502*U144/(240.97+U144))/(BM144+BN144)+BH144)/2)/(1000*0.61365*EXP(17.502*U144/(240.97+U144))/(BM144+BN144)-BH144)</f>
        <v>2.991434027892468E-2</v>
      </c>
      <c r="R144">
        <f t="shared" ref="R144:R207" si="78">1/((BA144+1)/(O144/1.6)+1/(P144/1.37)) + BA144/((BA144+1)/(O144/1.6) + BA144/(P144/1.37))</f>
        <v>1.8708590969393368E-2</v>
      </c>
      <c r="S144">
        <f t="shared" ref="S144:S207" si="79">(AV144*AY144)</f>
        <v>226.10943519752448</v>
      </c>
      <c r="T144">
        <f t="shared" ref="T144:T207" si="80">(BO144+(S144+2*0.95*0.0000000567*(((BO144+$B$6)+273)^4-(BO144+273)^4)-44100*H144)/(1.84*29.3*P144+8*0.95*0.0000000567*(BO144+273)^3))</f>
        <v>33.801827659815771</v>
      </c>
      <c r="U144">
        <f t="shared" ref="U144:U207" si="81">($C$6*BP144+$D$6*BQ144+$E$6*T144)</f>
        <v>33.412950000000002</v>
      </c>
      <c r="V144">
        <f t="shared" ref="V144:V207" si="82">0.61365*EXP(17.502*U144/(240.97+U144))</f>
        <v>5.1705204570840584</v>
      </c>
      <c r="W144">
        <f t="shared" ref="W144:W207" si="83">(X144/Y144*100)</f>
        <v>64.519832535515377</v>
      </c>
      <c r="X144">
        <f t="shared" ref="X144:X207" si="84">BH144*(BM144+BN144)/1000</f>
        <v>3.2330615647111216</v>
      </c>
      <c r="Y144">
        <f t="shared" ref="Y144:Y207" si="85">0.61365*EXP(17.502*BO144/(240.97+BO144))</f>
        <v>5.0109577747764007</v>
      </c>
      <c r="Z144">
        <f t="shared" ref="Z144:Z207" si="86">(V144-BH144*(BM144+BN144)/1000)</f>
        <v>1.9374588923729368</v>
      </c>
      <c r="AA144">
        <f t="shared" ref="AA144:AA207" si="87">(-H144*44100)</f>
        <v>-26.351204428891091</v>
      </c>
      <c r="AB144">
        <f t="shared" ref="AB144:AB207" si="88">2*29.3*P144*0.92*(BO144-U144)</f>
        <v>-110.87034933175204</v>
      </c>
      <c r="AC144">
        <f t="shared" ref="AC144:AC207" si="89">2*0.95*0.0000000567*(((BO144+$B$6)+273)^4-(U144+273)^4)</f>
        <v>-6.9039151694955434</v>
      </c>
      <c r="AD144">
        <f t="shared" ref="AD144:AD207" si="90">S144+AC144+AA144+AB144</f>
        <v>81.983966267385796</v>
      </c>
      <c r="AE144">
        <f t="shared" ref="AE144:AE207" si="91">BL144*AS144*(BG144-BF144*(1000-AS144*BI144)/(1000-AS144*BH144))/(100*AZ144)</f>
        <v>31.931450544278441</v>
      </c>
      <c r="AF144">
        <f t="shared" ref="AF144:AF207" si="92">1000*BL144*AS144*(BH144-BI144)/(100*AZ144*(1000-AS144*BH144))</f>
        <v>0.60568320052872815</v>
      </c>
      <c r="AG144">
        <f t="shared" ref="AG144:AG207" si="93">(AH144 - AI144 - BM144*1000/(8.314*(BO144+273.15)) * AK144/BL144 * AJ144) * BL144/(100*AZ144) * (1000 - BI144)/1000</f>
        <v>8.5489574095885814</v>
      </c>
      <c r="AH144">
        <v>876.09135131428593</v>
      </c>
      <c r="AI144">
        <v>865.4871090909088</v>
      </c>
      <c r="AJ144">
        <v>1.702345194804934</v>
      </c>
      <c r="AK144">
        <v>66.64</v>
      </c>
      <c r="AL144">
        <f t="shared" ref="AL144:AL207" si="94">(AN144 - AM144 + BM144*1000/(8.314*(BO144+273.15)) * AP144/BL144 * AO144) * BL144/(100*AZ144) * 1000/(1000 - AN144)</f>
        <v>0.59753298024696344</v>
      </c>
      <c r="AM144">
        <v>31.70548718887343</v>
      </c>
      <c r="AN144">
        <v>31.945765934065971</v>
      </c>
      <c r="AO144">
        <v>5.906654601642658E-6</v>
      </c>
      <c r="AP144">
        <v>87.468879537320859</v>
      </c>
      <c r="AQ144">
        <v>66</v>
      </c>
      <c r="AR144">
        <v>10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47399.701780495794</v>
      </c>
      <c r="AV144">
        <f t="shared" ref="AV144:AV207" si="98">$B$10*BU144+$C$10*BV144+$F$10*CG144*(1-CJ144)</f>
        <v>1199.96</v>
      </c>
      <c r="AW144">
        <f t="shared" ref="AW144:AW207" si="99">AV144*AX144</f>
        <v>1025.8916949209972</v>
      </c>
      <c r="AX144">
        <f t="shared" ref="AX144:AX207" si="100">($B$10*$D$8+$C$10*$D$8+$F$10*((CT144+CL144)/MAX(CT144+CL144+CU144, 0.1)*$I$8+CU144/MAX(CT144+CL144+CU144, 0.1)*$J$8))/($B$10+$C$10+$F$10)</f>
        <v>0.85493824370895455</v>
      </c>
      <c r="AY144">
        <f t="shared" ref="AY144:AY207" si="101">($B$10*$K$8+$C$10*$K$8+$F$10*((CT144+CL144)/MAX(CT144+CL144+CU144, 0.1)*$P$8+CU144/MAX(CT144+CL144+CU144, 0.1)*$Q$8))/($B$10+$C$10+$F$10)</f>
        <v>0.18843081035828232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1668449501.2874999</v>
      </c>
      <c r="BF144">
        <v>834.84725000000003</v>
      </c>
      <c r="BG144">
        <v>848.32299999999998</v>
      </c>
      <c r="BH144">
        <v>31.9482125</v>
      </c>
      <c r="BI144">
        <v>31.704625</v>
      </c>
      <c r="BJ144">
        <v>830.47950000000003</v>
      </c>
      <c r="BK144">
        <v>31.760112500000002</v>
      </c>
      <c r="BL144">
        <v>649.90949999999998</v>
      </c>
      <c r="BM144">
        <v>101.09725</v>
      </c>
      <c r="BN144">
        <v>9.9696925000000006E-2</v>
      </c>
      <c r="BO144">
        <v>32.854525000000002</v>
      </c>
      <c r="BP144">
        <v>33.412950000000002</v>
      </c>
      <c r="BQ144">
        <v>999.9</v>
      </c>
      <c r="BR144">
        <v>0</v>
      </c>
      <c r="BS144">
        <v>0</v>
      </c>
      <c r="BT144">
        <v>9013.36</v>
      </c>
      <c r="BU144">
        <v>0</v>
      </c>
      <c r="BV144">
        <v>64.683125000000004</v>
      </c>
      <c r="BW144">
        <v>-13.475949999999999</v>
      </c>
      <c r="BX144">
        <v>862.39924999999994</v>
      </c>
      <c r="BY144">
        <v>876.09962500000006</v>
      </c>
      <c r="BZ144">
        <v>0.243575875</v>
      </c>
      <c r="CA144">
        <v>848.32299999999998</v>
      </c>
      <c r="CB144">
        <v>31.704625</v>
      </c>
      <c r="CC144">
        <v>3.2298800000000001</v>
      </c>
      <c r="CD144">
        <v>3.2052562500000001</v>
      </c>
      <c r="CE144">
        <v>25.263012499999999</v>
      </c>
      <c r="CF144">
        <v>25.134437500000001</v>
      </c>
      <c r="CG144">
        <v>1199.96</v>
      </c>
      <c r="CH144">
        <v>0.49997662500000001</v>
      </c>
      <c r="CI144">
        <v>0.50002337500000005</v>
      </c>
      <c r="CJ144">
        <v>0</v>
      </c>
      <c r="CK144">
        <v>1334.78125</v>
      </c>
      <c r="CL144">
        <v>4.9990899999999998</v>
      </c>
      <c r="CM144">
        <v>14851.262500000001</v>
      </c>
      <c r="CN144">
        <v>9557.4474999999984</v>
      </c>
      <c r="CO144">
        <v>42.492125000000001</v>
      </c>
      <c r="CP144">
        <v>44.242125000000001</v>
      </c>
      <c r="CQ144">
        <v>43.265500000000003</v>
      </c>
      <c r="CR144">
        <v>43.171499999999988</v>
      </c>
      <c r="CS144">
        <v>43.875</v>
      </c>
      <c r="CT144">
        <v>597.45125000000007</v>
      </c>
      <c r="CU144">
        <v>597.51</v>
      </c>
      <c r="CV144">
        <v>0</v>
      </c>
      <c r="CW144">
        <v>1668449503.7</v>
      </c>
      <c r="CX144">
        <v>0</v>
      </c>
      <c r="CY144">
        <v>1668448751</v>
      </c>
      <c r="CZ144" t="s">
        <v>356</v>
      </c>
      <c r="DA144">
        <v>1668448748.5</v>
      </c>
      <c r="DB144">
        <v>1668448751</v>
      </c>
      <c r="DC144">
        <v>3</v>
      </c>
      <c r="DD144">
        <v>-0.189</v>
      </c>
      <c r="DE144">
        <v>6.0000000000000001E-3</v>
      </c>
      <c r="DF144">
        <v>2.7440000000000002</v>
      </c>
      <c r="DG144">
        <v>0.182</v>
      </c>
      <c r="DH144">
        <v>410</v>
      </c>
      <c r="DI144">
        <v>31</v>
      </c>
      <c r="DJ144">
        <v>0.83</v>
      </c>
      <c r="DK144">
        <v>0.24</v>
      </c>
      <c r="DL144">
        <v>0.79912428697531301</v>
      </c>
      <c r="DM144">
        <v>3.2687546293440312E-2</v>
      </c>
      <c r="DN144">
        <v>63.810740264094569</v>
      </c>
      <c r="DO144">
        <v>1</v>
      </c>
      <c r="DP144">
        <v>-3.3236389031856613E-2</v>
      </c>
      <c r="DQ144">
        <v>1.2071553689484271E-3</v>
      </c>
      <c r="DR144">
        <v>1.68001178527863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2</v>
      </c>
      <c r="DY144">
        <v>2</v>
      </c>
      <c r="DZ144" t="s">
        <v>357</v>
      </c>
      <c r="EA144">
        <v>3.2960500000000001</v>
      </c>
      <c r="EB144">
        <v>2.6251500000000001</v>
      </c>
      <c r="EC144">
        <v>0.16551199999999999</v>
      </c>
      <c r="ED144">
        <v>0.16661000000000001</v>
      </c>
      <c r="EE144">
        <v>0.13329199999999999</v>
      </c>
      <c r="EF144">
        <v>0.13133</v>
      </c>
      <c r="EG144">
        <v>25223.3</v>
      </c>
      <c r="EH144">
        <v>25779.8</v>
      </c>
      <c r="EI144">
        <v>28125.3</v>
      </c>
      <c r="EJ144">
        <v>29778.5</v>
      </c>
      <c r="EK144">
        <v>33470.699999999997</v>
      </c>
      <c r="EL144">
        <v>35952.800000000003</v>
      </c>
      <c r="EM144">
        <v>39609.9</v>
      </c>
      <c r="EN144">
        <v>42608.1</v>
      </c>
      <c r="EO144">
        <v>2.1053999999999999</v>
      </c>
      <c r="EP144">
        <v>2.1651199999999999</v>
      </c>
      <c r="EQ144">
        <v>0.132576</v>
      </c>
      <c r="ER144">
        <v>0</v>
      </c>
      <c r="ES144">
        <v>31.249500000000001</v>
      </c>
      <c r="ET144">
        <v>999.9</v>
      </c>
      <c r="EU144">
        <v>69.7</v>
      </c>
      <c r="EV144">
        <v>35.299999999999997</v>
      </c>
      <c r="EW144">
        <v>39.593200000000003</v>
      </c>
      <c r="EX144">
        <v>56.644500000000001</v>
      </c>
      <c r="EY144">
        <v>-4.3148999999999997</v>
      </c>
      <c r="EZ144">
        <v>2</v>
      </c>
      <c r="FA144">
        <v>0.49060700000000002</v>
      </c>
      <c r="FB144">
        <v>0.39041399999999998</v>
      </c>
      <c r="FC144">
        <v>20.273299999999999</v>
      </c>
      <c r="FD144">
        <v>5.21624</v>
      </c>
      <c r="FE144">
        <v>12.004</v>
      </c>
      <c r="FF144">
        <v>4.9862500000000001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1.8656900000000001</v>
      </c>
      <c r="FM144">
        <v>1.86209</v>
      </c>
      <c r="FN144">
        <v>1.8641700000000001</v>
      </c>
      <c r="FO144">
        <v>1.8602300000000001</v>
      </c>
      <c r="FP144">
        <v>1.86103</v>
      </c>
      <c r="FQ144">
        <v>1.86015</v>
      </c>
      <c r="FR144">
        <v>1.8618600000000001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4.38</v>
      </c>
      <c r="GH144">
        <v>0.188</v>
      </c>
      <c r="GI144">
        <v>0.88714366665690214</v>
      </c>
      <c r="GJ144">
        <v>4.8896608494293911E-3</v>
      </c>
      <c r="GK144">
        <v>-7.8586513176592118E-7</v>
      </c>
      <c r="GL144">
        <v>-6.6906372272648557E-11</v>
      </c>
      <c r="GM144">
        <v>-0.1240552008387836</v>
      </c>
      <c r="GN144">
        <v>5.7626404307366264E-3</v>
      </c>
      <c r="GO144">
        <v>2.3938185246553831E-4</v>
      </c>
      <c r="GP144">
        <v>-3.5071084383927918E-6</v>
      </c>
      <c r="GQ144">
        <v>6</v>
      </c>
      <c r="GR144">
        <v>2073</v>
      </c>
      <c r="GS144">
        <v>4</v>
      </c>
      <c r="GT144">
        <v>35</v>
      </c>
      <c r="GU144">
        <v>12.6</v>
      </c>
      <c r="GV144">
        <v>12.5</v>
      </c>
      <c r="GW144">
        <v>2.4316399999999998</v>
      </c>
      <c r="GX144">
        <v>2.5488300000000002</v>
      </c>
      <c r="GY144">
        <v>2.04834</v>
      </c>
      <c r="GZ144">
        <v>2.6110799999999998</v>
      </c>
      <c r="HA144">
        <v>2.1972700000000001</v>
      </c>
      <c r="HB144">
        <v>2.34985</v>
      </c>
      <c r="HC144">
        <v>40.451000000000001</v>
      </c>
      <c r="HD144">
        <v>14.1145</v>
      </c>
      <c r="HE144">
        <v>18</v>
      </c>
      <c r="HF144">
        <v>613.53399999999999</v>
      </c>
      <c r="HG144">
        <v>732.846</v>
      </c>
      <c r="HH144">
        <v>30.9984</v>
      </c>
      <c r="HI144">
        <v>33.506</v>
      </c>
      <c r="HJ144">
        <v>30</v>
      </c>
      <c r="HK144">
        <v>33.393900000000002</v>
      </c>
      <c r="HL144">
        <v>33.377499999999998</v>
      </c>
      <c r="HM144">
        <v>48.663600000000002</v>
      </c>
      <c r="HN144">
        <v>26.261900000000001</v>
      </c>
      <c r="HO144">
        <v>73.400800000000004</v>
      </c>
      <c r="HP144">
        <v>31</v>
      </c>
      <c r="HQ144">
        <v>864.93600000000004</v>
      </c>
      <c r="HR144">
        <v>31.755199999999999</v>
      </c>
      <c r="HS144">
        <v>98.9739</v>
      </c>
      <c r="HT144">
        <v>98.7624</v>
      </c>
    </row>
    <row r="145" spans="1:228" x14ac:dyDescent="0.2">
      <c r="A145">
        <v>130</v>
      </c>
      <c r="B145">
        <v>1668449507.5999999</v>
      </c>
      <c r="C145">
        <v>515.5</v>
      </c>
      <c r="D145" t="s">
        <v>617</v>
      </c>
      <c r="E145" t="s">
        <v>618</v>
      </c>
      <c r="F145">
        <v>4</v>
      </c>
      <c r="G145">
        <v>1668449505.5999999</v>
      </c>
      <c r="H145">
        <f t="shared" si="68"/>
        <v>5.9995929189425427E-4</v>
      </c>
      <c r="I145">
        <f t="shared" si="69"/>
        <v>0.59995929189425423</v>
      </c>
      <c r="J145">
        <f t="shared" si="70"/>
        <v>7.8618736512780609</v>
      </c>
      <c r="K145">
        <f t="shared" si="71"/>
        <v>841.96428571428567</v>
      </c>
      <c r="L145">
        <f t="shared" si="72"/>
        <v>405.00241292253907</v>
      </c>
      <c r="M145">
        <f t="shared" si="73"/>
        <v>40.986290346464536</v>
      </c>
      <c r="N145">
        <f t="shared" si="74"/>
        <v>85.206881674158183</v>
      </c>
      <c r="O145">
        <f t="shared" si="75"/>
        <v>3.0274852217773436E-2</v>
      </c>
      <c r="P145">
        <f t="shared" si="76"/>
        <v>3.6870696355342503</v>
      </c>
      <c r="Q145">
        <f t="shared" si="77"/>
        <v>3.01374238557479E-2</v>
      </c>
      <c r="R145">
        <f t="shared" si="78"/>
        <v>1.884818514581979E-2</v>
      </c>
      <c r="S145">
        <f t="shared" si="79"/>
        <v>226.12109709242966</v>
      </c>
      <c r="T145">
        <f t="shared" si="80"/>
        <v>33.784571400261484</v>
      </c>
      <c r="U145">
        <f t="shared" si="81"/>
        <v>33.389485714285712</v>
      </c>
      <c r="V145">
        <f t="shared" si="82"/>
        <v>5.1637279557429467</v>
      </c>
      <c r="W145">
        <f t="shared" si="83"/>
        <v>64.56915239344282</v>
      </c>
      <c r="X145">
        <f t="shared" si="84"/>
        <v>3.2326670463394485</v>
      </c>
      <c r="Y145">
        <f t="shared" si="85"/>
        <v>5.006519253407042</v>
      </c>
      <c r="Z145">
        <f t="shared" si="86"/>
        <v>1.9310609094034983</v>
      </c>
      <c r="AA145">
        <f t="shared" si="87"/>
        <v>-26.458204772536615</v>
      </c>
      <c r="AB145">
        <f t="shared" si="88"/>
        <v>-109.46949778942937</v>
      </c>
      <c r="AC145">
        <f t="shared" si="89"/>
        <v>-6.8072777212631204</v>
      </c>
      <c r="AD145">
        <f t="shared" si="90"/>
        <v>83.386116809200558</v>
      </c>
      <c r="AE145">
        <f t="shared" si="91"/>
        <v>31.500562258986179</v>
      </c>
      <c r="AF145">
        <f t="shared" si="92"/>
        <v>0.60235651349048935</v>
      </c>
      <c r="AG145">
        <f t="shared" si="93"/>
        <v>7.8618736512780609</v>
      </c>
      <c r="AH145">
        <v>882.66613757229436</v>
      </c>
      <c r="AI145">
        <v>872.31809696969719</v>
      </c>
      <c r="AJ145">
        <v>1.711610649350483</v>
      </c>
      <c r="AK145">
        <v>66.64</v>
      </c>
      <c r="AL145">
        <f t="shared" si="94"/>
        <v>0.59995929189425423</v>
      </c>
      <c r="AM145">
        <v>31.703258064094189</v>
      </c>
      <c r="AN145">
        <v>31.944786813186809</v>
      </c>
      <c r="AO145">
        <v>-4.4140212013497342E-5</v>
      </c>
      <c r="AP145">
        <v>87.468879537320859</v>
      </c>
      <c r="AQ145">
        <v>66</v>
      </c>
      <c r="AR145">
        <v>10</v>
      </c>
      <c r="AS145">
        <f t="shared" si="95"/>
        <v>1</v>
      </c>
      <c r="AT145">
        <f t="shared" si="96"/>
        <v>0</v>
      </c>
      <c r="AU145">
        <f t="shared" si="97"/>
        <v>47480.525741821453</v>
      </c>
      <c r="AV145">
        <f t="shared" si="98"/>
        <v>1200.027142857143</v>
      </c>
      <c r="AW145">
        <f t="shared" si="99"/>
        <v>1025.9485850219844</v>
      </c>
      <c r="AX145">
        <f t="shared" si="100"/>
        <v>0.85493781630580856</v>
      </c>
      <c r="AY145">
        <f t="shared" si="101"/>
        <v>0.1884299854702105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1668449505.5999999</v>
      </c>
      <c r="BF145">
        <v>841.96428571428567</v>
      </c>
      <c r="BG145">
        <v>855.26200000000006</v>
      </c>
      <c r="BH145">
        <v>31.94331428571428</v>
      </c>
      <c r="BI145">
        <v>31.701057142857142</v>
      </c>
      <c r="BJ145">
        <v>837.57271428571426</v>
      </c>
      <c r="BK145">
        <v>31.755285714285709</v>
      </c>
      <c r="BL145">
        <v>649.89257142857139</v>
      </c>
      <c r="BM145">
        <v>101.10042857142859</v>
      </c>
      <c r="BN145">
        <v>9.9685400000000007E-2</v>
      </c>
      <c r="BO145">
        <v>32.838771428571427</v>
      </c>
      <c r="BP145">
        <v>33.389485714285712</v>
      </c>
      <c r="BQ145">
        <v>999.89999999999986</v>
      </c>
      <c r="BR145">
        <v>0</v>
      </c>
      <c r="BS145">
        <v>0</v>
      </c>
      <c r="BT145">
        <v>9028.2142857142862</v>
      </c>
      <c r="BU145">
        <v>0</v>
      </c>
      <c r="BV145">
        <v>64.639457142857154</v>
      </c>
      <c r="BW145">
        <v>-13.29742857142857</v>
      </c>
      <c r="BX145">
        <v>869.74714285714288</v>
      </c>
      <c r="BY145">
        <v>883.26214285714298</v>
      </c>
      <c r="BZ145">
        <v>0.24226114285714281</v>
      </c>
      <c r="CA145">
        <v>855.26200000000006</v>
      </c>
      <c r="CB145">
        <v>31.701057142857142</v>
      </c>
      <c r="CC145">
        <v>3.229485714285715</v>
      </c>
      <c r="CD145">
        <v>3.2049942857142848</v>
      </c>
      <c r="CE145">
        <v>25.26097142857143</v>
      </c>
      <c r="CF145">
        <v>25.13308571428572</v>
      </c>
      <c r="CG145">
        <v>1200.027142857143</v>
      </c>
      <c r="CH145">
        <v>0.49998928571428569</v>
      </c>
      <c r="CI145">
        <v>0.50001071428571431</v>
      </c>
      <c r="CJ145">
        <v>0</v>
      </c>
      <c r="CK145">
        <v>1334.6385714285709</v>
      </c>
      <c r="CL145">
        <v>4.9990899999999998</v>
      </c>
      <c r="CM145">
        <v>14849.485714285711</v>
      </c>
      <c r="CN145">
        <v>9558.0214285714283</v>
      </c>
      <c r="CO145">
        <v>42.454999999999998</v>
      </c>
      <c r="CP145">
        <v>44.232000000000014</v>
      </c>
      <c r="CQ145">
        <v>43.294285714285706</v>
      </c>
      <c r="CR145">
        <v>43.160428571428582</v>
      </c>
      <c r="CS145">
        <v>43.875</v>
      </c>
      <c r="CT145">
        <v>597.50142857142862</v>
      </c>
      <c r="CU145">
        <v>597.52571428571434</v>
      </c>
      <c r="CV145">
        <v>0</v>
      </c>
      <c r="CW145">
        <v>1668449507.9000001</v>
      </c>
      <c r="CX145">
        <v>0</v>
      </c>
      <c r="CY145">
        <v>1668448751</v>
      </c>
      <c r="CZ145" t="s">
        <v>356</v>
      </c>
      <c r="DA145">
        <v>1668448748.5</v>
      </c>
      <c r="DB145">
        <v>1668448751</v>
      </c>
      <c r="DC145">
        <v>3</v>
      </c>
      <c r="DD145">
        <v>-0.189</v>
      </c>
      <c r="DE145">
        <v>6.0000000000000001E-3</v>
      </c>
      <c r="DF145">
        <v>2.7440000000000002</v>
      </c>
      <c r="DG145">
        <v>0.182</v>
      </c>
      <c r="DH145">
        <v>410</v>
      </c>
      <c r="DI145">
        <v>31</v>
      </c>
      <c r="DJ145">
        <v>0.83</v>
      </c>
      <c r="DK145">
        <v>0.24</v>
      </c>
      <c r="DL145">
        <v>0.7932790846331883</v>
      </c>
      <c r="DM145">
        <v>3.2569513198301869E-2</v>
      </c>
      <c r="DN145">
        <v>63.798204701273633</v>
      </c>
      <c r="DO145">
        <v>1</v>
      </c>
      <c r="DP145">
        <v>-3.3122576821844947E-2</v>
      </c>
      <c r="DQ145">
        <v>1.208116771611233E-3</v>
      </c>
      <c r="DR145">
        <v>1.67967402065057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2</v>
      </c>
      <c r="DY145">
        <v>2</v>
      </c>
      <c r="DZ145" t="s">
        <v>357</v>
      </c>
      <c r="EA145">
        <v>3.2964899999999999</v>
      </c>
      <c r="EB145">
        <v>2.6252499999999999</v>
      </c>
      <c r="EC145">
        <v>0.16637199999999999</v>
      </c>
      <c r="ED145">
        <v>0.167462</v>
      </c>
      <c r="EE145">
        <v>0.13330500000000001</v>
      </c>
      <c r="EF145">
        <v>0.131326</v>
      </c>
      <c r="EG145">
        <v>25197.4</v>
      </c>
      <c r="EH145">
        <v>25753.4</v>
      </c>
      <c r="EI145">
        <v>28125.5</v>
      </c>
      <c r="EJ145">
        <v>29778.6</v>
      </c>
      <c r="EK145">
        <v>33470.5</v>
      </c>
      <c r="EL145">
        <v>35953.4</v>
      </c>
      <c r="EM145">
        <v>39610.1</v>
      </c>
      <c r="EN145">
        <v>42608.5</v>
      </c>
      <c r="EO145">
        <v>2.1049799999999999</v>
      </c>
      <c r="EP145">
        <v>2.1648800000000001</v>
      </c>
      <c r="EQ145">
        <v>0.13266500000000001</v>
      </c>
      <c r="ER145">
        <v>0</v>
      </c>
      <c r="ES145">
        <v>31.235900000000001</v>
      </c>
      <c r="ET145">
        <v>999.9</v>
      </c>
      <c r="EU145">
        <v>69.7</v>
      </c>
      <c r="EV145">
        <v>35.299999999999997</v>
      </c>
      <c r="EW145">
        <v>39.5914</v>
      </c>
      <c r="EX145">
        <v>56.494500000000002</v>
      </c>
      <c r="EY145">
        <v>-4.4030500000000004</v>
      </c>
      <c r="EZ145">
        <v>2</v>
      </c>
      <c r="FA145">
        <v>0.49041200000000001</v>
      </c>
      <c r="FB145">
        <v>0.38439000000000001</v>
      </c>
      <c r="FC145">
        <v>20.273399999999999</v>
      </c>
      <c r="FD145">
        <v>5.21699</v>
      </c>
      <c r="FE145">
        <v>12.004</v>
      </c>
      <c r="FF145">
        <v>4.9867499999999998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1.8656900000000001</v>
      </c>
      <c r="FM145">
        <v>1.86209</v>
      </c>
      <c r="FN145">
        <v>1.8641799999999999</v>
      </c>
      <c r="FO145">
        <v>1.8602399999999999</v>
      </c>
      <c r="FP145">
        <v>1.86104</v>
      </c>
      <c r="FQ145">
        <v>1.86019</v>
      </c>
      <c r="FR145">
        <v>1.86185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4.4029999999999996</v>
      </c>
      <c r="GH145">
        <v>0.188</v>
      </c>
      <c r="GI145">
        <v>0.88714366665690214</v>
      </c>
      <c r="GJ145">
        <v>4.8896608494293911E-3</v>
      </c>
      <c r="GK145">
        <v>-7.8586513176592118E-7</v>
      </c>
      <c r="GL145">
        <v>-6.6906372272648557E-11</v>
      </c>
      <c r="GM145">
        <v>-0.1240552008387836</v>
      </c>
      <c r="GN145">
        <v>5.7626404307366264E-3</v>
      </c>
      <c r="GO145">
        <v>2.3938185246553831E-4</v>
      </c>
      <c r="GP145">
        <v>-3.5071084383927918E-6</v>
      </c>
      <c r="GQ145">
        <v>6</v>
      </c>
      <c r="GR145">
        <v>2073</v>
      </c>
      <c r="GS145">
        <v>4</v>
      </c>
      <c r="GT145">
        <v>35</v>
      </c>
      <c r="GU145">
        <v>12.7</v>
      </c>
      <c r="GV145">
        <v>12.6</v>
      </c>
      <c r="GW145">
        <v>2.4475099999999999</v>
      </c>
      <c r="GX145">
        <v>2.5378400000000001</v>
      </c>
      <c r="GY145">
        <v>2.04834</v>
      </c>
      <c r="GZ145">
        <v>2.6098599999999998</v>
      </c>
      <c r="HA145">
        <v>2.1972700000000001</v>
      </c>
      <c r="HB145">
        <v>2.35229</v>
      </c>
      <c r="HC145">
        <v>40.476500000000001</v>
      </c>
      <c r="HD145">
        <v>14.1233</v>
      </c>
      <c r="HE145">
        <v>18</v>
      </c>
      <c r="HF145">
        <v>613.21400000000006</v>
      </c>
      <c r="HG145">
        <v>732.60799999999995</v>
      </c>
      <c r="HH145">
        <v>30.9984</v>
      </c>
      <c r="HI145">
        <v>33.505899999999997</v>
      </c>
      <c r="HJ145">
        <v>30</v>
      </c>
      <c r="HK145">
        <v>33.393900000000002</v>
      </c>
      <c r="HL145">
        <v>33.377499999999998</v>
      </c>
      <c r="HM145">
        <v>48.986400000000003</v>
      </c>
      <c r="HN145">
        <v>26.261900000000001</v>
      </c>
      <c r="HO145">
        <v>73.400800000000004</v>
      </c>
      <c r="HP145">
        <v>31</v>
      </c>
      <c r="HQ145">
        <v>871.7</v>
      </c>
      <c r="HR145">
        <v>31.7454</v>
      </c>
      <c r="HS145">
        <v>98.974500000000006</v>
      </c>
      <c r="HT145">
        <v>98.763000000000005</v>
      </c>
    </row>
    <row r="146" spans="1:228" x14ac:dyDescent="0.2">
      <c r="A146">
        <v>131</v>
      </c>
      <c r="B146">
        <v>1668449511.5999999</v>
      </c>
      <c r="C146">
        <v>519.5</v>
      </c>
      <c r="D146" t="s">
        <v>619</v>
      </c>
      <c r="E146" t="s">
        <v>620</v>
      </c>
      <c r="F146">
        <v>4</v>
      </c>
      <c r="G146">
        <v>1668449509.2874999</v>
      </c>
      <c r="H146">
        <f t="shared" si="68"/>
        <v>6.1478616007103117E-4</v>
      </c>
      <c r="I146">
        <f t="shared" si="69"/>
        <v>0.61478616007103115</v>
      </c>
      <c r="J146">
        <f t="shared" si="70"/>
        <v>7.6809435363374687</v>
      </c>
      <c r="K146">
        <f t="shared" si="71"/>
        <v>848.09525000000008</v>
      </c>
      <c r="L146">
        <f t="shared" si="72"/>
        <v>430.3650508574263</v>
      </c>
      <c r="M146">
        <f t="shared" si="73"/>
        <v>43.553329630725898</v>
      </c>
      <c r="N146">
        <f t="shared" si="74"/>
        <v>85.828000921338088</v>
      </c>
      <c r="O146">
        <f t="shared" si="75"/>
        <v>3.1049262830183128E-2</v>
      </c>
      <c r="P146">
        <f t="shared" si="76"/>
        <v>3.6736642872015124</v>
      </c>
      <c r="Q146">
        <f t="shared" si="77"/>
        <v>3.0904207272610916E-2</v>
      </c>
      <c r="R146">
        <f t="shared" si="78"/>
        <v>1.9328105563096928E-2</v>
      </c>
      <c r="S146">
        <f t="shared" si="79"/>
        <v>226.11592712185754</v>
      </c>
      <c r="T146">
        <f t="shared" si="80"/>
        <v>33.7814806873984</v>
      </c>
      <c r="U146">
        <f t="shared" si="81"/>
        <v>33.386299999999999</v>
      </c>
      <c r="V146">
        <f t="shared" si="82"/>
        <v>5.1628063457864304</v>
      </c>
      <c r="W146">
        <f t="shared" si="83"/>
        <v>64.589443629209669</v>
      </c>
      <c r="X146">
        <f t="shared" si="84"/>
        <v>3.2330992449071001</v>
      </c>
      <c r="Y146">
        <f t="shared" si="85"/>
        <v>5.0056155669453339</v>
      </c>
      <c r="Z146">
        <f t="shared" si="86"/>
        <v>1.9297071008793303</v>
      </c>
      <c r="AA146">
        <f t="shared" si="87"/>
        <v>-27.112069659132473</v>
      </c>
      <c r="AB146">
        <f t="shared" si="88"/>
        <v>-109.0760892378121</v>
      </c>
      <c r="AC146">
        <f t="shared" si="89"/>
        <v>-6.8073513592485142</v>
      </c>
      <c r="AD146">
        <f t="shared" si="90"/>
        <v>83.120416865664467</v>
      </c>
      <c r="AE146">
        <f t="shared" si="91"/>
        <v>31.989139580678582</v>
      </c>
      <c r="AF146">
        <f t="shared" si="92"/>
        <v>0.61495984609472587</v>
      </c>
      <c r="AG146">
        <f t="shared" si="93"/>
        <v>7.6809435363374687</v>
      </c>
      <c r="AH146">
        <v>889.74010052294364</v>
      </c>
      <c r="AI146">
        <v>879.27040606060621</v>
      </c>
      <c r="AJ146">
        <v>1.7608777489176151</v>
      </c>
      <c r="AK146">
        <v>66.64</v>
      </c>
      <c r="AL146">
        <f t="shared" si="94"/>
        <v>0.61478616007103115</v>
      </c>
      <c r="AM146">
        <v>31.700302915873628</v>
      </c>
      <c r="AN146">
        <v>31.947341758241791</v>
      </c>
      <c r="AO146">
        <v>3.3435764038352863E-5</v>
      </c>
      <c r="AP146">
        <v>87.468879537320859</v>
      </c>
      <c r="AQ146">
        <v>66</v>
      </c>
      <c r="AR146">
        <v>10</v>
      </c>
      <c r="AS146">
        <f t="shared" si="95"/>
        <v>1</v>
      </c>
      <c r="AT146">
        <f t="shared" si="96"/>
        <v>0</v>
      </c>
      <c r="AU146">
        <f t="shared" si="97"/>
        <v>47241.246347275672</v>
      </c>
      <c r="AV146">
        <f t="shared" si="98"/>
        <v>1199.9974999999999</v>
      </c>
      <c r="AW146">
        <f t="shared" si="99"/>
        <v>1025.9234575760918</v>
      </c>
      <c r="AX146">
        <f t="shared" si="100"/>
        <v>0.85493799576756779</v>
      </c>
      <c r="AY146">
        <f t="shared" si="101"/>
        <v>0.18843033183140595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1668449509.2874999</v>
      </c>
      <c r="BF146">
        <v>848.09525000000008</v>
      </c>
      <c r="BG146">
        <v>861.59987499999988</v>
      </c>
      <c r="BH146">
        <v>31.9473375</v>
      </c>
      <c r="BI146">
        <v>31.700050000000001</v>
      </c>
      <c r="BJ146">
        <v>843.68225000000007</v>
      </c>
      <c r="BK146">
        <v>31.759262499999998</v>
      </c>
      <c r="BL146">
        <v>649.99099999999999</v>
      </c>
      <c r="BM146">
        <v>101.100875</v>
      </c>
      <c r="BN146">
        <v>0.10002303749999999</v>
      </c>
      <c r="BO146">
        <v>32.835562499999988</v>
      </c>
      <c r="BP146">
        <v>33.386299999999999</v>
      </c>
      <c r="BQ146">
        <v>999.9</v>
      </c>
      <c r="BR146">
        <v>0</v>
      </c>
      <c r="BS146">
        <v>0</v>
      </c>
      <c r="BT146">
        <v>8981.875</v>
      </c>
      <c r="BU146">
        <v>0</v>
      </c>
      <c r="BV146">
        <v>64.435550000000006</v>
      </c>
      <c r="BW146">
        <v>-13.5047125</v>
      </c>
      <c r="BX146">
        <v>876.08375000000001</v>
      </c>
      <c r="BY146">
        <v>889.80674999999997</v>
      </c>
      <c r="BZ146">
        <v>0.24730512499999999</v>
      </c>
      <c r="CA146">
        <v>861.59987499999988</v>
      </c>
      <c r="CB146">
        <v>31.700050000000001</v>
      </c>
      <c r="CC146">
        <v>3.2299012500000002</v>
      </c>
      <c r="CD146">
        <v>3.2048999999999999</v>
      </c>
      <c r="CE146">
        <v>25.263137499999999</v>
      </c>
      <c r="CF146">
        <v>25.1325875</v>
      </c>
      <c r="CG146">
        <v>1199.9974999999999</v>
      </c>
      <c r="CH146">
        <v>0.49998337500000001</v>
      </c>
      <c r="CI146">
        <v>0.50001662499999999</v>
      </c>
      <c r="CJ146">
        <v>0</v>
      </c>
      <c r="CK146">
        <v>1334.2862500000001</v>
      </c>
      <c r="CL146">
        <v>4.9990899999999998</v>
      </c>
      <c r="CM146">
        <v>14845.875</v>
      </c>
      <c r="CN146">
        <v>9557.7862499999992</v>
      </c>
      <c r="CO146">
        <v>42.436999999999998</v>
      </c>
      <c r="CP146">
        <v>44.234250000000003</v>
      </c>
      <c r="CQ146">
        <v>43.257750000000001</v>
      </c>
      <c r="CR146">
        <v>43.125</v>
      </c>
      <c r="CS146">
        <v>43.859250000000003</v>
      </c>
      <c r="CT146">
        <v>597.48125000000005</v>
      </c>
      <c r="CU146">
        <v>597.52</v>
      </c>
      <c r="CV146">
        <v>0</v>
      </c>
      <c r="CW146">
        <v>1668449511.5</v>
      </c>
      <c r="CX146">
        <v>0</v>
      </c>
      <c r="CY146">
        <v>1668448751</v>
      </c>
      <c r="CZ146" t="s">
        <v>356</v>
      </c>
      <c r="DA146">
        <v>1668448748.5</v>
      </c>
      <c r="DB146">
        <v>1668448751</v>
      </c>
      <c r="DC146">
        <v>3</v>
      </c>
      <c r="DD146">
        <v>-0.189</v>
      </c>
      <c r="DE146">
        <v>6.0000000000000001E-3</v>
      </c>
      <c r="DF146">
        <v>2.7440000000000002</v>
      </c>
      <c r="DG146">
        <v>0.182</v>
      </c>
      <c r="DH146">
        <v>410</v>
      </c>
      <c r="DI146">
        <v>31</v>
      </c>
      <c r="DJ146">
        <v>0.83</v>
      </c>
      <c r="DK146">
        <v>0.24</v>
      </c>
      <c r="DL146">
        <v>0.78952475495753094</v>
      </c>
      <c r="DM146">
        <v>3.2493878849156423E-2</v>
      </c>
      <c r="DN146">
        <v>63.790239633303528</v>
      </c>
      <c r="DO146">
        <v>1</v>
      </c>
      <c r="DP146">
        <v>-3.3048756573346848E-2</v>
      </c>
      <c r="DQ146">
        <v>1.2087507678657219E-3</v>
      </c>
      <c r="DR146">
        <v>1.679459424284369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2</v>
      </c>
      <c r="DY146">
        <v>2</v>
      </c>
      <c r="DZ146" t="s">
        <v>357</v>
      </c>
      <c r="EA146">
        <v>3.2966700000000002</v>
      </c>
      <c r="EB146">
        <v>2.6255600000000001</v>
      </c>
      <c r="EC146">
        <v>0.16725000000000001</v>
      </c>
      <c r="ED146">
        <v>0.16837099999999999</v>
      </c>
      <c r="EE146">
        <v>0.133297</v>
      </c>
      <c r="EF146">
        <v>0.131323</v>
      </c>
      <c r="EG146">
        <v>25170.7</v>
      </c>
      <c r="EH146">
        <v>25725.200000000001</v>
      </c>
      <c r="EI146">
        <v>28125.3</v>
      </c>
      <c r="EJ146">
        <v>29778.5</v>
      </c>
      <c r="EK146">
        <v>33470.6</v>
      </c>
      <c r="EL146">
        <v>35953.5</v>
      </c>
      <c r="EM146">
        <v>39609.800000000003</v>
      </c>
      <c r="EN146">
        <v>42608.4</v>
      </c>
      <c r="EO146">
        <v>2.1051199999999999</v>
      </c>
      <c r="EP146">
        <v>2.1646700000000001</v>
      </c>
      <c r="EQ146">
        <v>0.13345099999999999</v>
      </c>
      <c r="ER146">
        <v>0</v>
      </c>
      <c r="ES146">
        <v>31.222899999999999</v>
      </c>
      <c r="ET146">
        <v>999.9</v>
      </c>
      <c r="EU146">
        <v>69.7</v>
      </c>
      <c r="EV146">
        <v>35.299999999999997</v>
      </c>
      <c r="EW146">
        <v>39.591000000000001</v>
      </c>
      <c r="EX146">
        <v>56.974499999999999</v>
      </c>
      <c r="EY146">
        <v>-4.6354100000000003</v>
      </c>
      <c r="EZ146">
        <v>2</v>
      </c>
      <c r="FA146">
        <v>0.49051099999999997</v>
      </c>
      <c r="FB146">
        <v>0.38057200000000002</v>
      </c>
      <c r="FC146">
        <v>20.273599999999998</v>
      </c>
      <c r="FD146">
        <v>5.2180400000000002</v>
      </c>
      <c r="FE146">
        <v>12.004</v>
      </c>
      <c r="FF146">
        <v>4.9865000000000004</v>
      </c>
      <c r="FG146">
        <v>3.2850299999999999</v>
      </c>
      <c r="FH146">
        <v>9999</v>
      </c>
      <c r="FI146">
        <v>9999</v>
      </c>
      <c r="FJ146">
        <v>9999</v>
      </c>
      <c r="FK146">
        <v>999.9</v>
      </c>
      <c r="FL146">
        <v>1.8656900000000001</v>
      </c>
      <c r="FM146">
        <v>1.86208</v>
      </c>
      <c r="FN146">
        <v>1.8641700000000001</v>
      </c>
      <c r="FO146">
        <v>1.86026</v>
      </c>
      <c r="FP146">
        <v>1.86104</v>
      </c>
      <c r="FQ146">
        <v>1.86019</v>
      </c>
      <c r="FR146">
        <v>1.86188</v>
      </c>
      <c r="FS146">
        <v>1.8584000000000001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4.4260000000000002</v>
      </c>
      <c r="GH146">
        <v>0.18809999999999999</v>
      </c>
      <c r="GI146">
        <v>0.88714366665690214</v>
      </c>
      <c r="GJ146">
        <v>4.8896608494293911E-3</v>
      </c>
      <c r="GK146">
        <v>-7.8586513176592118E-7</v>
      </c>
      <c r="GL146">
        <v>-6.6906372272648557E-11</v>
      </c>
      <c r="GM146">
        <v>-0.1240552008387836</v>
      </c>
      <c r="GN146">
        <v>5.7626404307366264E-3</v>
      </c>
      <c r="GO146">
        <v>2.3938185246553831E-4</v>
      </c>
      <c r="GP146">
        <v>-3.5071084383927918E-6</v>
      </c>
      <c r="GQ146">
        <v>6</v>
      </c>
      <c r="GR146">
        <v>2073</v>
      </c>
      <c r="GS146">
        <v>4</v>
      </c>
      <c r="GT146">
        <v>35</v>
      </c>
      <c r="GU146">
        <v>12.7</v>
      </c>
      <c r="GV146">
        <v>12.7</v>
      </c>
      <c r="GW146">
        <v>2.4597199999999999</v>
      </c>
      <c r="GX146">
        <v>2.5366200000000001</v>
      </c>
      <c r="GY146">
        <v>2.04834</v>
      </c>
      <c r="GZ146">
        <v>2.6110799999999998</v>
      </c>
      <c r="HA146">
        <v>2.1972700000000001</v>
      </c>
      <c r="HB146">
        <v>2.3535200000000001</v>
      </c>
      <c r="HC146">
        <v>40.451000000000001</v>
      </c>
      <c r="HD146">
        <v>14.1233</v>
      </c>
      <c r="HE146">
        <v>18</v>
      </c>
      <c r="HF146">
        <v>613.327</v>
      </c>
      <c r="HG146">
        <v>732.41899999999998</v>
      </c>
      <c r="HH146">
        <v>30.998699999999999</v>
      </c>
      <c r="HI146">
        <v>33.503700000000002</v>
      </c>
      <c r="HJ146">
        <v>30.0001</v>
      </c>
      <c r="HK146">
        <v>33.393900000000002</v>
      </c>
      <c r="HL146">
        <v>33.377499999999998</v>
      </c>
      <c r="HM146">
        <v>49.280999999999999</v>
      </c>
      <c r="HN146">
        <v>26.261900000000001</v>
      </c>
      <c r="HO146">
        <v>73.400800000000004</v>
      </c>
      <c r="HP146">
        <v>31</v>
      </c>
      <c r="HQ146">
        <v>878.49800000000005</v>
      </c>
      <c r="HR146">
        <v>31.764299999999999</v>
      </c>
      <c r="HS146">
        <v>98.9739</v>
      </c>
      <c r="HT146">
        <v>98.762699999999995</v>
      </c>
    </row>
    <row r="147" spans="1:228" x14ac:dyDescent="0.2">
      <c r="A147">
        <v>132</v>
      </c>
      <c r="B147">
        <v>1668449515.5999999</v>
      </c>
      <c r="C147">
        <v>523.5</v>
      </c>
      <c r="D147" t="s">
        <v>621</v>
      </c>
      <c r="E147" t="s">
        <v>622</v>
      </c>
      <c r="F147">
        <v>4</v>
      </c>
      <c r="G147">
        <v>1668449513.5999999</v>
      </c>
      <c r="H147">
        <f t="shared" si="68"/>
        <v>5.9960521401224642E-4</v>
      </c>
      <c r="I147">
        <f t="shared" si="69"/>
        <v>0.59960521401224642</v>
      </c>
      <c r="J147">
        <f t="shared" si="70"/>
        <v>8.4643147344886565</v>
      </c>
      <c r="K147">
        <f t="shared" si="71"/>
        <v>855.40328571428574</v>
      </c>
      <c r="L147">
        <f t="shared" si="72"/>
        <v>386.95856145601095</v>
      </c>
      <c r="M147">
        <f t="shared" si="73"/>
        <v>39.160883392295609</v>
      </c>
      <c r="N147">
        <f t="shared" si="74"/>
        <v>86.568309017893981</v>
      </c>
      <c r="O147">
        <f t="shared" si="75"/>
        <v>3.0301151390195156E-2</v>
      </c>
      <c r="P147">
        <f t="shared" si="76"/>
        <v>3.6662960401293323</v>
      </c>
      <c r="Q147">
        <f t="shared" si="77"/>
        <v>3.0162708562139061E-2</v>
      </c>
      <c r="R147">
        <f t="shared" si="78"/>
        <v>1.8864078508104062E-2</v>
      </c>
      <c r="S147">
        <f t="shared" si="79"/>
        <v>226.12349829032203</v>
      </c>
      <c r="T147">
        <f t="shared" si="80"/>
        <v>33.778907499020299</v>
      </c>
      <c r="U147">
        <f t="shared" si="81"/>
        <v>33.380114285714278</v>
      </c>
      <c r="V147">
        <f t="shared" si="82"/>
        <v>5.1610172606554894</v>
      </c>
      <c r="W147">
        <f t="shared" si="83"/>
        <v>64.608138517935032</v>
      </c>
      <c r="X147">
        <f t="shared" si="84"/>
        <v>3.2326542313624445</v>
      </c>
      <c r="Y147">
        <f t="shared" si="85"/>
        <v>5.0034783628150326</v>
      </c>
      <c r="Z147">
        <f t="shared" si="86"/>
        <v>1.9283630292930449</v>
      </c>
      <c r="AA147">
        <f t="shared" si="87"/>
        <v>-26.442589937940067</v>
      </c>
      <c r="AB147">
        <f t="shared" si="88"/>
        <v>-109.1350951323172</v>
      </c>
      <c r="AC147">
        <f t="shared" si="89"/>
        <v>-6.824261485494338</v>
      </c>
      <c r="AD147">
        <f t="shared" si="90"/>
        <v>83.72155173457044</v>
      </c>
      <c r="AE147">
        <f t="shared" si="91"/>
        <v>32.142074689911283</v>
      </c>
      <c r="AF147">
        <f t="shared" si="92"/>
        <v>0.60859059028805029</v>
      </c>
      <c r="AG147">
        <f t="shared" si="93"/>
        <v>8.4643147344886565</v>
      </c>
      <c r="AH147">
        <v>896.8772834216453</v>
      </c>
      <c r="AI147">
        <v>886.2135333333332</v>
      </c>
      <c r="AJ147">
        <v>1.726730476190345</v>
      </c>
      <c r="AK147">
        <v>66.64</v>
      </c>
      <c r="AL147">
        <f t="shared" si="94"/>
        <v>0.59960521401224642</v>
      </c>
      <c r="AM147">
        <v>31.699489528291171</v>
      </c>
      <c r="AN147">
        <v>31.940616483516511</v>
      </c>
      <c r="AO147">
        <v>-1.523901575079737E-5</v>
      </c>
      <c r="AP147">
        <v>87.468879537320859</v>
      </c>
      <c r="AQ147">
        <v>66</v>
      </c>
      <c r="AR147">
        <v>10</v>
      </c>
      <c r="AS147">
        <f t="shared" si="95"/>
        <v>1</v>
      </c>
      <c r="AT147">
        <f t="shared" si="96"/>
        <v>0</v>
      </c>
      <c r="AU147">
        <f t="shared" si="97"/>
        <v>47110.681934675573</v>
      </c>
      <c r="AV147">
        <f t="shared" si="98"/>
        <v>1200.032857142857</v>
      </c>
      <c r="AW147">
        <f t="shared" si="99"/>
        <v>1025.9541566271096</v>
      </c>
      <c r="AX147">
        <f t="shared" si="100"/>
        <v>0.85493838816196321</v>
      </c>
      <c r="AY147">
        <f t="shared" si="101"/>
        <v>0.18843108915258922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1668449513.5999999</v>
      </c>
      <c r="BF147">
        <v>855.40328571428574</v>
      </c>
      <c r="BG147">
        <v>868.96714285714279</v>
      </c>
      <c r="BH147">
        <v>31.94267142857143</v>
      </c>
      <c r="BI147">
        <v>31.69801428571429</v>
      </c>
      <c r="BJ147">
        <v>850.96528571428564</v>
      </c>
      <c r="BK147">
        <v>31.754657142857148</v>
      </c>
      <c r="BL147">
        <v>650.17785714285708</v>
      </c>
      <c r="BM147">
        <v>101.10128571428569</v>
      </c>
      <c r="BN147">
        <v>0.1004637571428571</v>
      </c>
      <c r="BO147">
        <v>32.827971428571423</v>
      </c>
      <c r="BP147">
        <v>33.380114285714278</v>
      </c>
      <c r="BQ147">
        <v>999.89999999999986</v>
      </c>
      <c r="BR147">
        <v>0</v>
      </c>
      <c r="BS147">
        <v>0</v>
      </c>
      <c r="BT147">
        <v>8956.4285714285706</v>
      </c>
      <c r="BU147">
        <v>0</v>
      </c>
      <c r="BV147">
        <v>64.168357142857147</v>
      </c>
      <c r="BW147">
        <v>-13.564028571428571</v>
      </c>
      <c r="BX147">
        <v>883.6287142857143</v>
      </c>
      <c r="BY147">
        <v>897.41328571428573</v>
      </c>
      <c r="BZ147">
        <v>0.24467285714285711</v>
      </c>
      <c r="CA147">
        <v>868.96714285714279</v>
      </c>
      <c r="CB147">
        <v>31.69801428571429</v>
      </c>
      <c r="CC147">
        <v>3.2294485714285708</v>
      </c>
      <c r="CD147">
        <v>3.2047099999999999</v>
      </c>
      <c r="CE147">
        <v>25.260757142857141</v>
      </c>
      <c r="CF147">
        <v>25.131599999999999</v>
      </c>
      <c r="CG147">
        <v>1200.032857142857</v>
      </c>
      <c r="CH147">
        <v>0.49997142857142862</v>
      </c>
      <c r="CI147">
        <v>0.50002857142857138</v>
      </c>
      <c r="CJ147">
        <v>0</v>
      </c>
      <c r="CK147">
        <v>1334.1728571428571</v>
      </c>
      <c r="CL147">
        <v>4.9990899999999998</v>
      </c>
      <c r="CM147">
        <v>14842.78571428571</v>
      </c>
      <c r="CN147">
        <v>9558.0057142857149</v>
      </c>
      <c r="CO147">
        <v>42.436999999999998</v>
      </c>
      <c r="CP147">
        <v>44.232000000000014</v>
      </c>
      <c r="CQ147">
        <v>43.258857142857153</v>
      </c>
      <c r="CR147">
        <v>43.125</v>
      </c>
      <c r="CS147">
        <v>43.811999999999998</v>
      </c>
      <c r="CT147">
        <v>597.48285714285714</v>
      </c>
      <c r="CU147">
        <v>597.55285714285708</v>
      </c>
      <c r="CV147">
        <v>0</v>
      </c>
      <c r="CW147">
        <v>1668449515.7</v>
      </c>
      <c r="CX147">
        <v>0</v>
      </c>
      <c r="CY147">
        <v>1668448751</v>
      </c>
      <c r="CZ147" t="s">
        <v>356</v>
      </c>
      <c r="DA147">
        <v>1668448748.5</v>
      </c>
      <c r="DB147">
        <v>1668448751</v>
      </c>
      <c r="DC147">
        <v>3</v>
      </c>
      <c r="DD147">
        <v>-0.189</v>
      </c>
      <c r="DE147">
        <v>6.0000000000000001E-3</v>
      </c>
      <c r="DF147">
        <v>2.7440000000000002</v>
      </c>
      <c r="DG147">
        <v>0.182</v>
      </c>
      <c r="DH147">
        <v>410</v>
      </c>
      <c r="DI147">
        <v>31</v>
      </c>
      <c r="DJ147">
        <v>0.83</v>
      </c>
      <c r="DK147">
        <v>0.24</v>
      </c>
      <c r="DL147">
        <v>0.7862731632418819</v>
      </c>
      <c r="DM147">
        <v>3.2428530301843971E-2</v>
      </c>
      <c r="DN147">
        <v>63.783422707879588</v>
      </c>
      <c r="DO147">
        <v>1</v>
      </c>
      <c r="DP147">
        <v>-3.29860205467883E-2</v>
      </c>
      <c r="DQ147">
        <v>1.2092852998857519E-3</v>
      </c>
      <c r="DR147">
        <v>1.6792754654494451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2</v>
      </c>
      <c r="DY147">
        <v>2</v>
      </c>
      <c r="DZ147" t="s">
        <v>357</v>
      </c>
      <c r="EA147">
        <v>3.2962899999999999</v>
      </c>
      <c r="EB147">
        <v>2.625</v>
      </c>
      <c r="EC147">
        <v>0.16811999999999999</v>
      </c>
      <c r="ED147">
        <v>0.16919500000000001</v>
      </c>
      <c r="EE147">
        <v>0.13328499999999999</v>
      </c>
      <c r="EF147">
        <v>0.13131300000000001</v>
      </c>
      <c r="EG147">
        <v>25143.9</v>
      </c>
      <c r="EH147">
        <v>25699.8</v>
      </c>
      <c r="EI147">
        <v>28124.9</v>
      </c>
      <c r="EJ147">
        <v>29778.7</v>
      </c>
      <c r="EK147">
        <v>33470.699999999997</v>
      </c>
      <c r="EL147">
        <v>35953.699999999997</v>
      </c>
      <c r="EM147">
        <v>39609.300000000003</v>
      </c>
      <c r="EN147">
        <v>42608.1</v>
      </c>
      <c r="EO147">
        <v>2.10568</v>
      </c>
      <c r="EP147">
        <v>2.1650700000000001</v>
      </c>
      <c r="EQ147">
        <v>0.13351099999999999</v>
      </c>
      <c r="ER147">
        <v>0</v>
      </c>
      <c r="ES147">
        <v>31.209700000000002</v>
      </c>
      <c r="ET147">
        <v>999.9</v>
      </c>
      <c r="EU147">
        <v>69.7</v>
      </c>
      <c r="EV147">
        <v>35.299999999999997</v>
      </c>
      <c r="EW147">
        <v>39.590699999999998</v>
      </c>
      <c r="EX147">
        <v>57.1845</v>
      </c>
      <c r="EY147">
        <v>-4.6073700000000004</v>
      </c>
      <c r="EZ147">
        <v>2</v>
      </c>
      <c r="FA147">
        <v>0.49047299999999999</v>
      </c>
      <c r="FB147">
        <v>0.37666899999999998</v>
      </c>
      <c r="FC147">
        <v>20.273</v>
      </c>
      <c r="FD147">
        <v>5.2153400000000003</v>
      </c>
      <c r="FE147">
        <v>12.004</v>
      </c>
      <c r="FF147">
        <v>4.9853500000000004</v>
      </c>
      <c r="FG147">
        <v>3.2841999999999998</v>
      </c>
      <c r="FH147">
        <v>9999</v>
      </c>
      <c r="FI147">
        <v>9999</v>
      </c>
      <c r="FJ147">
        <v>9999</v>
      </c>
      <c r="FK147">
        <v>999.9</v>
      </c>
      <c r="FL147">
        <v>1.8656900000000001</v>
      </c>
      <c r="FM147">
        <v>1.8621099999999999</v>
      </c>
      <c r="FN147">
        <v>1.8641700000000001</v>
      </c>
      <c r="FO147">
        <v>1.8602300000000001</v>
      </c>
      <c r="FP147">
        <v>1.8610100000000001</v>
      </c>
      <c r="FQ147">
        <v>1.8601700000000001</v>
      </c>
      <c r="FR147">
        <v>1.8618600000000001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4.4489999999999998</v>
      </c>
      <c r="GH147">
        <v>0.188</v>
      </c>
      <c r="GI147">
        <v>0.88714366665690214</v>
      </c>
      <c r="GJ147">
        <v>4.8896608494293911E-3</v>
      </c>
      <c r="GK147">
        <v>-7.8586513176592118E-7</v>
      </c>
      <c r="GL147">
        <v>-6.6906372272648557E-11</v>
      </c>
      <c r="GM147">
        <v>-0.1240552008387836</v>
      </c>
      <c r="GN147">
        <v>5.7626404307366264E-3</v>
      </c>
      <c r="GO147">
        <v>2.3938185246553831E-4</v>
      </c>
      <c r="GP147">
        <v>-3.5071084383927918E-6</v>
      </c>
      <c r="GQ147">
        <v>6</v>
      </c>
      <c r="GR147">
        <v>2073</v>
      </c>
      <c r="GS147">
        <v>4</v>
      </c>
      <c r="GT147">
        <v>35</v>
      </c>
      <c r="GU147">
        <v>12.8</v>
      </c>
      <c r="GV147">
        <v>12.7</v>
      </c>
      <c r="GW147">
        <v>2.47803</v>
      </c>
      <c r="GX147">
        <v>2.5488300000000002</v>
      </c>
      <c r="GY147">
        <v>2.04834</v>
      </c>
      <c r="GZ147">
        <v>2.6098599999999998</v>
      </c>
      <c r="HA147">
        <v>2.1972700000000001</v>
      </c>
      <c r="HB147">
        <v>2.3168899999999999</v>
      </c>
      <c r="HC147">
        <v>40.451000000000001</v>
      </c>
      <c r="HD147">
        <v>14.1145</v>
      </c>
      <c r="HE147">
        <v>18</v>
      </c>
      <c r="HF147">
        <v>613.74099999999999</v>
      </c>
      <c r="HG147">
        <v>732.798</v>
      </c>
      <c r="HH147">
        <v>30.998799999999999</v>
      </c>
      <c r="HI147">
        <v>33.502899999999997</v>
      </c>
      <c r="HJ147">
        <v>30.0001</v>
      </c>
      <c r="HK147">
        <v>33.393900000000002</v>
      </c>
      <c r="HL147">
        <v>33.377499999999998</v>
      </c>
      <c r="HM147">
        <v>49.604900000000001</v>
      </c>
      <c r="HN147">
        <v>26.261900000000001</v>
      </c>
      <c r="HO147">
        <v>73.030199999999994</v>
      </c>
      <c r="HP147">
        <v>31</v>
      </c>
      <c r="HQ147">
        <v>885.29100000000005</v>
      </c>
      <c r="HR147">
        <v>31.771599999999999</v>
      </c>
      <c r="HS147">
        <v>98.972499999999997</v>
      </c>
      <c r="HT147">
        <v>98.762500000000003</v>
      </c>
    </row>
    <row r="148" spans="1:228" x14ac:dyDescent="0.2">
      <c r="A148">
        <v>133</v>
      </c>
      <c r="B148">
        <v>1668449519.5999999</v>
      </c>
      <c r="C148">
        <v>527.5</v>
      </c>
      <c r="D148" t="s">
        <v>623</v>
      </c>
      <c r="E148" t="s">
        <v>624</v>
      </c>
      <c r="F148">
        <v>4</v>
      </c>
      <c r="G148">
        <v>1668449517.2874999</v>
      </c>
      <c r="H148">
        <f t="shared" si="68"/>
        <v>5.960943503477915E-4</v>
      </c>
      <c r="I148">
        <f t="shared" si="69"/>
        <v>0.59609435034779146</v>
      </c>
      <c r="J148">
        <f t="shared" si="70"/>
        <v>7.9919425876790351</v>
      </c>
      <c r="K148">
        <f t="shared" si="71"/>
        <v>861.5485000000001</v>
      </c>
      <c r="L148">
        <f t="shared" si="72"/>
        <v>415.3767860999954</v>
      </c>
      <c r="M148">
        <f t="shared" si="73"/>
        <v>42.036472250152016</v>
      </c>
      <c r="N148">
        <f t="shared" si="74"/>
        <v>87.189416511329924</v>
      </c>
      <c r="O148">
        <f t="shared" si="75"/>
        <v>3.0141211717251901E-2</v>
      </c>
      <c r="P148">
        <f t="shared" si="76"/>
        <v>3.684507929464174</v>
      </c>
      <c r="Q148">
        <f t="shared" si="77"/>
        <v>3.0004896767743254E-2</v>
      </c>
      <c r="R148">
        <f t="shared" si="78"/>
        <v>1.8765256293198574E-2</v>
      </c>
      <c r="S148">
        <f t="shared" si="79"/>
        <v>226.11565524694359</v>
      </c>
      <c r="T148">
        <f t="shared" si="80"/>
        <v>33.76644935643742</v>
      </c>
      <c r="U148">
        <f t="shared" si="81"/>
        <v>33.374575</v>
      </c>
      <c r="V148">
        <f t="shared" si="82"/>
        <v>5.1594155988646939</v>
      </c>
      <c r="W148">
        <f t="shared" si="83"/>
        <v>64.631997839739213</v>
      </c>
      <c r="X148">
        <f t="shared" si="84"/>
        <v>3.2322593833009958</v>
      </c>
      <c r="Y148">
        <f t="shared" si="85"/>
        <v>5.0010203789702903</v>
      </c>
      <c r="Z148">
        <f t="shared" si="86"/>
        <v>1.9271562155636981</v>
      </c>
      <c r="AA148">
        <f t="shared" si="87"/>
        <v>-26.287760850337605</v>
      </c>
      <c r="AB148">
        <f t="shared" si="88"/>
        <v>-110.3117920058953</v>
      </c>
      <c r="AC148">
        <f t="shared" si="89"/>
        <v>-6.8632659794080917</v>
      </c>
      <c r="AD148">
        <f t="shared" si="90"/>
        <v>82.652836411302602</v>
      </c>
      <c r="AE148">
        <f t="shared" si="91"/>
        <v>32.022519977829425</v>
      </c>
      <c r="AF148">
        <f t="shared" si="92"/>
        <v>0.61632632153586631</v>
      </c>
      <c r="AG148">
        <f t="shared" si="93"/>
        <v>7.9919425876790351</v>
      </c>
      <c r="AH148">
        <v>903.62496800000031</v>
      </c>
      <c r="AI148">
        <v>893.11885454545461</v>
      </c>
      <c r="AJ148">
        <v>1.736609264069163</v>
      </c>
      <c r="AK148">
        <v>66.64</v>
      </c>
      <c r="AL148">
        <f t="shared" si="94"/>
        <v>0.59609435034779146</v>
      </c>
      <c r="AM148">
        <v>31.696370224423681</v>
      </c>
      <c r="AN148">
        <v>31.936128571428601</v>
      </c>
      <c r="AO148">
        <v>-3.653630937062835E-6</v>
      </c>
      <c r="AP148">
        <v>87.468879537320859</v>
      </c>
      <c r="AQ148">
        <v>66</v>
      </c>
      <c r="AR148">
        <v>10</v>
      </c>
      <c r="AS148">
        <f t="shared" si="95"/>
        <v>1</v>
      </c>
      <c r="AT148">
        <f t="shared" si="96"/>
        <v>0</v>
      </c>
      <c r="AU148">
        <f t="shared" si="97"/>
        <v>47437.729340749233</v>
      </c>
      <c r="AV148">
        <f t="shared" si="98"/>
        <v>1199.9962499999999</v>
      </c>
      <c r="AW148">
        <f t="shared" si="99"/>
        <v>1025.9223700761365</v>
      </c>
      <c r="AX148">
        <f t="shared" si="100"/>
        <v>0.85493798007796828</v>
      </c>
      <c r="AY148">
        <f t="shared" si="101"/>
        <v>0.18843030155047868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1668449517.2874999</v>
      </c>
      <c r="BF148">
        <v>861.5485000000001</v>
      </c>
      <c r="BG148">
        <v>875.07287499999995</v>
      </c>
      <c r="BH148">
        <v>31.939062499999999</v>
      </c>
      <c r="BI148">
        <v>31.691187500000002</v>
      </c>
      <c r="BJ148">
        <v>857.09012499999994</v>
      </c>
      <c r="BK148">
        <v>31.751087500000001</v>
      </c>
      <c r="BL148">
        <v>649.89687500000002</v>
      </c>
      <c r="BM148">
        <v>101.101125</v>
      </c>
      <c r="BN148">
        <v>9.9697137500000005E-2</v>
      </c>
      <c r="BO148">
        <v>32.8192375</v>
      </c>
      <c r="BP148">
        <v>33.374575</v>
      </c>
      <c r="BQ148">
        <v>999.9</v>
      </c>
      <c r="BR148">
        <v>0</v>
      </c>
      <c r="BS148">
        <v>0</v>
      </c>
      <c r="BT148">
        <v>9019.2975000000006</v>
      </c>
      <c r="BU148">
        <v>0</v>
      </c>
      <c r="BV148">
        <v>63.883724999999998</v>
      </c>
      <c r="BW148">
        <v>-13.52435</v>
      </c>
      <c r="BX148">
        <v>889.97362499999997</v>
      </c>
      <c r="BY148">
        <v>903.712625</v>
      </c>
      <c r="BZ148">
        <v>0.24790275000000001</v>
      </c>
      <c r="CA148">
        <v>875.07287499999995</v>
      </c>
      <c r="CB148">
        <v>31.691187500000002</v>
      </c>
      <c r="CC148">
        <v>3.2290787500000002</v>
      </c>
      <c r="CD148">
        <v>3.2040187499999999</v>
      </c>
      <c r="CE148">
        <v>25.258837499999998</v>
      </c>
      <c r="CF148">
        <v>25.127962499999999</v>
      </c>
      <c r="CG148">
        <v>1199.9962499999999</v>
      </c>
      <c r="CH148">
        <v>0.49998324999999999</v>
      </c>
      <c r="CI148">
        <v>0.50001675000000001</v>
      </c>
      <c r="CJ148">
        <v>0</v>
      </c>
      <c r="CK148">
        <v>1334.1412499999999</v>
      </c>
      <c r="CL148">
        <v>4.9990899999999998</v>
      </c>
      <c r="CM148">
        <v>14839.65</v>
      </c>
      <c r="CN148">
        <v>9557.7724999999991</v>
      </c>
      <c r="CO148">
        <v>42.436999999999998</v>
      </c>
      <c r="CP148">
        <v>44.218499999999999</v>
      </c>
      <c r="CQ148">
        <v>43.257750000000001</v>
      </c>
      <c r="CR148">
        <v>43.125</v>
      </c>
      <c r="CS148">
        <v>43.827749999999988</v>
      </c>
      <c r="CT148">
        <v>597.48124999999993</v>
      </c>
      <c r="CU148">
        <v>597.51874999999995</v>
      </c>
      <c r="CV148">
        <v>0</v>
      </c>
      <c r="CW148">
        <v>1668449519.9000001</v>
      </c>
      <c r="CX148">
        <v>0</v>
      </c>
      <c r="CY148">
        <v>1668448751</v>
      </c>
      <c r="CZ148" t="s">
        <v>356</v>
      </c>
      <c r="DA148">
        <v>1668448748.5</v>
      </c>
      <c r="DB148">
        <v>1668448751</v>
      </c>
      <c r="DC148">
        <v>3</v>
      </c>
      <c r="DD148">
        <v>-0.189</v>
      </c>
      <c r="DE148">
        <v>6.0000000000000001E-3</v>
      </c>
      <c r="DF148">
        <v>2.7440000000000002</v>
      </c>
      <c r="DG148">
        <v>0.182</v>
      </c>
      <c r="DH148">
        <v>410</v>
      </c>
      <c r="DI148">
        <v>31</v>
      </c>
      <c r="DJ148">
        <v>0.83</v>
      </c>
      <c r="DK148">
        <v>0.24</v>
      </c>
      <c r="DL148">
        <v>0.78037132427476763</v>
      </c>
      <c r="DM148">
        <v>3.2309739578858243E-2</v>
      </c>
      <c r="DN148">
        <v>63.770918160306067</v>
      </c>
      <c r="DO148">
        <v>1</v>
      </c>
      <c r="DP148">
        <v>-3.2870502112909032E-2</v>
      </c>
      <c r="DQ148">
        <v>1.210272917180162E-3</v>
      </c>
      <c r="DR148">
        <v>1.6789384606432349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2</v>
      </c>
      <c r="DY148">
        <v>2</v>
      </c>
      <c r="DZ148" t="s">
        <v>357</v>
      </c>
      <c r="EA148">
        <v>3.2959900000000002</v>
      </c>
      <c r="EB148">
        <v>2.62534</v>
      </c>
      <c r="EC148">
        <v>0.168986</v>
      </c>
      <c r="ED148">
        <v>0.17008000000000001</v>
      </c>
      <c r="EE148">
        <v>0.13327</v>
      </c>
      <c r="EF148">
        <v>0.13128200000000001</v>
      </c>
      <c r="EG148">
        <v>25117.9</v>
      </c>
      <c r="EH148">
        <v>25672.2</v>
      </c>
      <c r="EI148">
        <v>28125.1</v>
      </c>
      <c r="EJ148">
        <v>29778.5</v>
      </c>
      <c r="EK148">
        <v>33470.800000000003</v>
      </c>
      <c r="EL148">
        <v>35955.199999999997</v>
      </c>
      <c r="EM148">
        <v>39608.699999999997</v>
      </c>
      <c r="EN148">
        <v>42608.2</v>
      </c>
      <c r="EO148">
        <v>2.1057000000000001</v>
      </c>
      <c r="EP148">
        <v>2.1652</v>
      </c>
      <c r="EQ148">
        <v>0.13437099999999999</v>
      </c>
      <c r="ER148">
        <v>0</v>
      </c>
      <c r="ES148">
        <v>31.198799999999999</v>
      </c>
      <c r="ET148">
        <v>999.9</v>
      </c>
      <c r="EU148">
        <v>69.7</v>
      </c>
      <c r="EV148">
        <v>35.299999999999997</v>
      </c>
      <c r="EW148">
        <v>39.591799999999999</v>
      </c>
      <c r="EX148">
        <v>57.0045</v>
      </c>
      <c r="EY148">
        <v>-4.3509599999999997</v>
      </c>
      <c r="EZ148">
        <v>2</v>
      </c>
      <c r="FA148">
        <v>0.490396</v>
      </c>
      <c r="FB148">
        <v>0.373224</v>
      </c>
      <c r="FC148">
        <v>20.273399999999999</v>
      </c>
      <c r="FD148">
        <v>5.21699</v>
      </c>
      <c r="FE148">
        <v>12.004</v>
      </c>
      <c r="FF148">
        <v>4.9866000000000001</v>
      </c>
      <c r="FG148">
        <v>3.2845800000000001</v>
      </c>
      <c r="FH148">
        <v>9999</v>
      </c>
      <c r="FI148">
        <v>9999</v>
      </c>
      <c r="FJ148">
        <v>9999</v>
      </c>
      <c r="FK148">
        <v>999.9</v>
      </c>
      <c r="FL148">
        <v>1.8656900000000001</v>
      </c>
      <c r="FM148">
        <v>1.8621000000000001</v>
      </c>
      <c r="FN148">
        <v>1.8641700000000001</v>
      </c>
      <c r="FO148">
        <v>1.86022</v>
      </c>
      <c r="FP148">
        <v>1.861</v>
      </c>
      <c r="FQ148">
        <v>1.8601399999999999</v>
      </c>
      <c r="FR148">
        <v>1.8618600000000001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4.4720000000000004</v>
      </c>
      <c r="GH148">
        <v>0.18790000000000001</v>
      </c>
      <c r="GI148">
        <v>0.88714366665690214</v>
      </c>
      <c r="GJ148">
        <v>4.8896608494293911E-3</v>
      </c>
      <c r="GK148">
        <v>-7.8586513176592118E-7</v>
      </c>
      <c r="GL148">
        <v>-6.6906372272648557E-11</v>
      </c>
      <c r="GM148">
        <v>-0.1240552008387836</v>
      </c>
      <c r="GN148">
        <v>5.7626404307366264E-3</v>
      </c>
      <c r="GO148">
        <v>2.3938185246553831E-4</v>
      </c>
      <c r="GP148">
        <v>-3.5071084383927918E-6</v>
      </c>
      <c r="GQ148">
        <v>6</v>
      </c>
      <c r="GR148">
        <v>2073</v>
      </c>
      <c r="GS148">
        <v>4</v>
      </c>
      <c r="GT148">
        <v>35</v>
      </c>
      <c r="GU148">
        <v>12.9</v>
      </c>
      <c r="GV148">
        <v>12.8</v>
      </c>
      <c r="GW148">
        <v>2.4939</v>
      </c>
      <c r="GX148">
        <v>2.5549300000000001</v>
      </c>
      <c r="GY148">
        <v>2.04834</v>
      </c>
      <c r="GZ148">
        <v>2.6098599999999998</v>
      </c>
      <c r="HA148">
        <v>2.1972700000000001</v>
      </c>
      <c r="HB148">
        <v>2.2875999999999999</v>
      </c>
      <c r="HC148">
        <v>40.451000000000001</v>
      </c>
      <c r="HD148">
        <v>14.097</v>
      </c>
      <c r="HE148">
        <v>18</v>
      </c>
      <c r="HF148">
        <v>613.76</v>
      </c>
      <c r="HG148">
        <v>732.91700000000003</v>
      </c>
      <c r="HH148">
        <v>30.998999999999999</v>
      </c>
      <c r="HI148">
        <v>33.5015</v>
      </c>
      <c r="HJ148">
        <v>30</v>
      </c>
      <c r="HK148">
        <v>33.393900000000002</v>
      </c>
      <c r="HL148">
        <v>33.377499999999998</v>
      </c>
      <c r="HM148">
        <v>49.9101</v>
      </c>
      <c r="HN148">
        <v>26.261900000000001</v>
      </c>
      <c r="HO148">
        <v>73.030199999999994</v>
      </c>
      <c r="HP148">
        <v>31</v>
      </c>
      <c r="HQ148">
        <v>892.14400000000001</v>
      </c>
      <c r="HR148">
        <v>31.783300000000001</v>
      </c>
      <c r="HS148">
        <v>98.971999999999994</v>
      </c>
      <c r="HT148">
        <v>98.7624</v>
      </c>
    </row>
    <row r="149" spans="1:228" x14ac:dyDescent="0.2">
      <c r="A149">
        <v>134</v>
      </c>
      <c r="B149">
        <v>1668449523.5999999</v>
      </c>
      <c r="C149">
        <v>531.5</v>
      </c>
      <c r="D149" t="s">
        <v>625</v>
      </c>
      <c r="E149" t="s">
        <v>626</v>
      </c>
      <c r="F149">
        <v>4</v>
      </c>
      <c r="G149">
        <v>1668449521.5999999</v>
      </c>
      <c r="H149">
        <f t="shared" si="68"/>
        <v>6.1386636919059587E-4</v>
      </c>
      <c r="I149">
        <f t="shared" si="69"/>
        <v>0.6138663691905959</v>
      </c>
      <c r="J149">
        <f t="shared" si="70"/>
        <v>7.8971907151858396</v>
      </c>
      <c r="K149">
        <f t="shared" si="71"/>
        <v>868.8962857142858</v>
      </c>
      <c r="L149">
        <f t="shared" si="72"/>
        <v>439.39443098176986</v>
      </c>
      <c r="M149">
        <f t="shared" si="73"/>
        <v>44.466375928610553</v>
      </c>
      <c r="N149">
        <f t="shared" si="74"/>
        <v>87.931630806553954</v>
      </c>
      <c r="O149">
        <f t="shared" si="75"/>
        <v>3.1038770630098897E-2</v>
      </c>
      <c r="P149">
        <f t="shared" si="76"/>
        <v>3.6831362292845826</v>
      </c>
      <c r="Q149">
        <f t="shared" si="77"/>
        <v>3.0894183757803905E-2</v>
      </c>
      <c r="R149">
        <f t="shared" si="78"/>
        <v>1.9321799102371969E-2</v>
      </c>
      <c r="S149">
        <f t="shared" si="79"/>
        <v>226.09938129101755</v>
      </c>
      <c r="T149">
        <f t="shared" si="80"/>
        <v>33.75798175341243</v>
      </c>
      <c r="U149">
        <f t="shared" si="81"/>
        <v>33.373557142857138</v>
      </c>
      <c r="V149">
        <f t="shared" si="82"/>
        <v>5.1591213366691386</v>
      </c>
      <c r="W149">
        <f t="shared" si="83"/>
        <v>64.638195670038783</v>
      </c>
      <c r="X149">
        <f t="shared" si="84"/>
        <v>3.2316584660597925</v>
      </c>
      <c r="Y149">
        <f t="shared" si="85"/>
        <v>4.9996111935991685</v>
      </c>
      <c r="Z149">
        <f t="shared" si="86"/>
        <v>1.9274628706093462</v>
      </c>
      <c r="AA149">
        <f t="shared" si="87"/>
        <v>-27.071506881305279</v>
      </c>
      <c r="AB149">
        <f t="shared" si="88"/>
        <v>-111.06321224449574</v>
      </c>
      <c r="AC149">
        <f t="shared" si="89"/>
        <v>-6.9123864815658873</v>
      </c>
      <c r="AD149">
        <f t="shared" si="90"/>
        <v>81.052275683650649</v>
      </c>
      <c r="AE149">
        <f t="shared" si="91"/>
        <v>32.09955292359696</v>
      </c>
      <c r="AF149">
        <f t="shared" si="92"/>
        <v>0.62359543258747907</v>
      </c>
      <c r="AG149">
        <f t="shared" si="93"/>
        <v>7.8971907151858396</v>
      </c>
      <c r="AH149">
        <v>910.74752932294359</v>
      </c>
      <c r="AI149">
        <v>900.19359999999961</v>
      </c>
      <c r="AJ149">
        <v>1.7587723809521709</v>
      </c>
      <c r="AK149">
        <v>66.64</v>
      </c>
      <c r="AL149">
        <f t="shared" si="94"/>
        <v>0.6138663691905959</v>
      </c>
      <c r="AM149">
        <v>31.685348638485198</v>
      </c>
      <c r="AN149">
        <v>31.93230989010992</v>
      </c>
      <c r="AO149">
        <v>-2.1685317560116718E-5</v>
      </c>
      <c r="AP149">
        <v>87.468879537320859</v>
      </c>
      <c r="AQ149">
        <v>65</v>
      </c>
      <c r="AR149">
        <v>10</v>
      </c>
      <c r="AS149">
        <f t="shared" si="95"/>
        <v>1</v>
      </c>
      <c r="AT149">
        <f t="shared" si="96"/>
        <v>0</v>
      </c>
      <c r="AU149">
        <f t="shared" si="97"/>
        <v>47413.95090202627</v>
      </c>
      <c r="AV149">
        <f t="shared" si="98"/>
        <v>1199.9071428571431</v>
      </c>
      <c r="AW149">
        <f t="shared" si="99"/>
        <v>1025.8464566274704</v>
      </c>
      <c r="AX149">
        <f t="shared" si="100"/>
        <v>0.85493820312194302</v>
      </c>
      <c r="AY149">
        <f t="shared" si="101"/>
        <v>0.18843073202534988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1668449521.5999999</v>
      </c>
      <c r="BF149">
        <v>868.8962857142858</v>
      </c>
      <c r="BG149">
        <v>882.45485714285735</v>
      </c>
      <c r="BH149">
        <v>31.933628571428571</v>
      </c>
      <c r="BI149">
        <v>31.682871428571431</v>
      </c>
      <c r="BJ149">
        <v>864.4129999999999</v>
      </c>
      <c r="BK149">
        <v>31.745699999999999</v>
      </c>
      <c r="BL149">
        <v>650.00771428571431</v>
      </c>
      <c r="BM149">
        <v>101.09914285714289</v>
      </c>
      <c r="BN149">
        <v>0.1000822428571429</v>
      </c>
      <c r="BO149">
        <v>32.814228571428558</v>
      </c>
      <c r="BP149">
        <v>33.373557142857138</v>
      </c>
      <c r="BQ149">
        <v>999.89999999999986</v>
      </c>
      <c r="BR149">
        <v>0</v>
      </c>
      <c r="BS149">
        <v>0</v>
      </c>
      <c r="BT149">
        <v>9014.7342857142849</v>
      </c>
      <c r="BU149">
        <v>0</v>
      </c>
      <c r="BV149">
        <v>63.863928571428573</v>
      </c>
      <c r="BW149">
        <v>-13.55837142857143</v>
      </c>
      <c r="BX149">
        <v>897.55871428571425</v>
      </c>
      <c r="BY149">
        <v>911.32828571428581</v>
      </c>
      <c r="BZ149">
        <v>0.25075714285714279</v>
      </c>
      <c r="CA149">
        <v>882.45485714285735</v>
      </c>
      <c r="CB149">
        <v>31.682871428571431</v>
      </c>
      <c r="CC149">
        <v>3.228462857142858</v>
      </c>
      <c r="CD149">
        <v>3.2031100000000001</v>
      </c>
      <c r="CE149">
        <v>25.255642857142849</v>
      </c>
      <c r="CF149">
        <v>25.12321428571428</v>
      </c>
      <c r="CG149">
        <v>1199.9071428571431</v>
      </c>
      <c r="CH149">
        <v>0.49997742857142857</v>
      </c>
      <c r="CI149">
        <v>0.50002257142857143</v>
      </c>
      <c r="CJ149">
        <v>0</v>
      </c>
      <c r="CK149">
        <v>1333.58</v>
      </c>
      <c r="CL149">
        <v>4.9990899999999998</v>
      </c>
      <c r="CM149">
        <v>14834.94285714286</v>
      </c>
      <c r="CN149">
        <v>9557.0442857142862</v>
      </c>
      <c r="CO149">
        <v>42.436999999999998</v>
      </c>
      <c r="CP149">
        <v>44.186999999999998</v>
      </c>
      <c r="CQ149">
        <v>43.25</v>
      </c>
      <c r="CR149">
        <v>43.125</v>
      </c>
      <c r="CS149">
        <v>43.811999999999998</v>
      </c>
      <c r="CT149">
        <v>597.42714285714283</v>
      </c>
      <c r="CU149">
        <v>597.48285714285703</v>
      </c>
      <c r="CV149">
        <v>0</v>
      </c>
      <c r="CW149">
        <v>1668449523.5</v>
      </c>
      <c r="CX149">
        <v>0</v>
      </c>
      <c r="CY149">
        <v>1668448751</v>
      </c>
      <c r="CZ149" t="s">
        <v>356</v>
      </c>
      <c r="DA149">
        <v>1668448748.5</v>
      </c>
      <c r="DB149">
        <v>1668448751</v>
      </c>
      <c r="DC149">
        <v>3</v>
      </c>
      <c r="DD149">
        <v>-0.189</v>
      </c>
      <c r="DE149">
        <v>6.0000000000000001E-3</v>
      </c>
      <c r="DF149">
        <v>2.7440000000000002</v>
      </c>
      <c r="DG149">
        <v>0.182</v>
      </c>
      <c r="DH149">
        <v>410</v>
      </c>
      <c r="DI149">
        <v>31</v>
      </c>
      <c r="DJ149">
        <v>0.83</v>
      </c>
      <c r="DK149">
        <v>0.24</v>
      </c>
      <c r="DL149">
        <v>0.77713653295092699</v>
      </c>
      <c r="DM149">
        <v>3.2244723053915403E-2</v>
      </c>
      <c r="DN149">
        <v>63.764104541236378</v>
      </c>
      <c r="DO149">
        <v>1</v>
      </c>
      <c r="DP149">
        <v>-3.2806585064335557E-2</v>
      </c>
      <c r="DQ149">
        <v>1.210826000751926E-3</v>
      </c>
      <c r="DR149">
        <v>1.67875488386154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2</v>
      </c>
      <c r="DY149">
        <v>2</v>
      </c>
      <c r="DZ149" t="s">
        <v>357</v>
      </c>
      <c r="EA149">
        <v>3.2965399999999998</v>
      </c>
      <c r="EB149">
        <v>2.6251199999999999</v>
      </c>
      <c r="EC149">
        <v>0.16986299999999999</v>
      </c>
      <c r="ED149">
        <v>0.17091500000000001</v>
      </c>
      <c r="EE149">
        <v>0.13325500000000001</v>
      </c>
      <c r="EF149">
        <v>0.13128400000000001</v>
      </c>
      <c r="EG149">
        <v>25091.7</v>
      </c>
      <c r="EH149">
        <v>25646.7</v>
      </c>
      <c r="EI149">
        <v>28125.5</v>
      </c>
      <c r="EJ149">
        <v>29779</v>
      </c>
      <c r="EK149">
        <v>33472.1</v>
      </c>
      <c r="EL149">
        <v>35955.800000000003</v>
      </c>
      <c r="EM149">
        <v>39609.5</v>
      </c>
      <c r="EN149">
        <v>42609</v>
      </c>
      <c r="EO149">
        <v>2.1061999999999999</v>
      </c>
      <c r="EP149">
        <v>2.1647699999999999</v>
      </c>
      <c r="EQ149">
        <v>0.134271</v>
      </c>
      <c r="ER149">
        <v>0</v>
      </c>
      <c r="ES149">
        <v>31.187799999999999</v>
      </c>
      <c r="ET149">
        <v>999.9</v>
      </c>
      <c r="EU149">
        <v>69.7</v>
      </c>
      <c r="EV149">
        <v>35.299999999999997</v>
      </c>
      <c r="EW149">
        <v>39.595999999999997</v>
      </c>
      <c r="EX149">
        <v>56.764499999999998</v>
      </c>
      <c r="EY149">
        <v>-4.4390999999999998</v>
      </c>
      <c r="EZ149">
        <v>2</v>
      </c>
      <c r="FA149">
        <v>0.49045</v>
      </c>
      <c r="FB149">
        <v>0.37137500000000001</v>
      </c>
      <c r="FC149">
        <v>20.273599999999998</v>
      </c>
      <c r="FD149">
        <v>5.2168400000000004</v>
      </c>
      <c r="FE149">
        <v>12.004099999999999</v>
      </c>
      <c r="FF149">
        <v>4.9861500000000003</v>
      </c>
      <c r="FG149">
        <v>3.2846500000000001</v>
      </c>
      <c r="FH149">
        <v>9999</v>
      </c>
      <c r="FI149">
        <v>9999</v>
      </c>
      <c r="FJ149">
        <v>9999</v>
      </c>
      <c r="FK149">
        <v>999.9</v>
      </c>
      <c r="FL149">
        <v>1.8656900000000001</v>
      </c>
      <c r="FM149">
        <v>1.86209</v>
      </c>
      <c r="FN149">
        <v>1.8641700000000001</v>
      </c>
      <c r="FO149">
        <v>1.86025</v>
      </c>
      <c r="FP149">
        <v>1.8610100000000001</v>
      </c>
      <c r="FQ149">
        <v>1.86016</v>
      </c>
      <c r="FR149">
        <v>1.8618300000000001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4.4950000000000001</v>
      </c>
      <c r="GH149">
        <v>0.18790000000000001</v>
      </c>
      <c r="GI149">
        <v>0.88714366665690214</v>
      </c>
      <c r="GJ149">
        <v>4.8896608494293911E-3</v>
      </c>
      <c r="GK149">
        <v>-7.8586513176592118E-7</v>
      </c>
      <c r="GL149">
        <v>-6.6906372272648557E-11</v>
      </c>
      <c r="GM149">
        <v>-0.1240552008387836</v>
      </c>
      <c r="GN149">
        <v>5.7626404307366264E-3</v>
      </c>
      <c r="GO149">
        <v>2.3938185246553831E-4</v>
      </c>
      <c r="GP149">
        <v>-3.5071084383927918E-6</v>
      </c>
      <c r="GQ149">
        <v>6</v>
      </c>
      <c r="GR149">
        <v>2073</v>
      </c>
      <c r="GS149">
        <v>4</v>
      </c>
      <c r="GT149">
        <v>35</v>
      </c>
      <c r="GU149">
        <v>12.9</v>
      </c>
      <c r="GV149">
        <v>12.9</v>
      </c>
      <c r="GW149">
        <v>2.50732</v>
      </c>
      <c r="GX149">
        <v>2.5476100000000002</v>
      </c>
      <c r="GY149">
        <v>2.04834</v>
      </c>
      <c r="GZ149">
        <v>2.6098599999999998</v>
      </c>
      <c r="HA149">
        <v>2.1972700000000001</v>
      </c>
      <c r="HB149">
        <v>2.3547400000000001</v>
      </c>
      <c r="HC149">
        <v>40.451000000000001</v>
      </c>
      <c r="HD149">
        <v>14.1058</v>
      </c>
      <c r="HE149">
        <v>18</v>
      </c>
      <c r="HF149">
        <v>614.13599999999997</v>
      </c>
      <c r="HG149">
        <v>732.51400000000001</v>
      </c>
      <c r="HH149">
        <v>30.999300000000002</v>
      </c>
      <c r="HI149">
        <v>33.499899999999997</v>
      </c>
      <c r="HJ149">
        <v>30.0001</v>
      </c>
      <c r="HK149">
        <v>33.393900000000002</v>
      </c>
      <c r="HL149">
        <v>33.377499999999998</v>
      </c>
      <c r="HM149">
        <v>50.210900000000002</v>
      </c>
      <c r="HN149">
        <v>25.985900000000001</v>
      </c>
      <c r="HO149">
        <v>73.030199999999994</v>
      </c>
      <c r="HP149">
        <v>31</v>
      </c>
      <c r="HQ149">
        <v>898.923</v>
      </c>
      <c r="HR149">
        <v>31.801600000000001</v>
      </c>
      <c r="HS149">
        <v>98.973600000000005</v>
      </c>
      <c r="HT149">
        <v>98.764099999999999</v>
      </c>
    </row>
    <row r="150" spans="1:228" x14ac:dyDescent="0.2">
      <c r="A150">
        <v>135</v>
      </c>
      <c r="B150">
        <v>1668449527.0999999</v>
      </c>
      <c r="C150">
        <v>535</v>
      </c>
      <c r="D150" t="s">
        <v>627</v>
      </c>
      <c r="E150" t="s">
        <v>628</v>
      </c>
      <c r="F150">
        <v>4</v>
      </c>
      <c r="G150">
        <v>1668449525.0285721</v>
      </c>
      <c r="H150">
        <f t="shared" si="68"/>
        <v>6.1956515655488091E-4</v>
      </c>
      <c r="I150">
        <f t="shared" si="69"/>
        <v>0.61956515655488087</v>
      </c>
      <c r="J150">
        <f t="shared" si="70"/>
        <v>8.2119815092491475</v>
      </c>
      <c r="K150">
        <f t="shared" si="71"/>
        <v>874.72700000000009</v>
      </c>
      <c r="L150">
        <f t="shared" si="72"/>
        <v>433.36567088181988</v>
      </c>
      <c r="M150">
        <f t="shared" si="73"/>
        <v>43.856490642735466</v>
      </c>
      <c r="N150">
        <f t="shared" si="74"/>
        <v>88.522139772602401</v>
      </c>
      <c r="O150">
        <f t="shared" si="75"/>
        <v>3.1365327926872008E-2</v>
      </c>
      <c r="P150">
        <f t="shared" si="76"/>
        <v>3.677961780604968</v>
      </c>
      <c r="Q150">
        <f t="shared" si="77"/>
        <v>3.1217483827560101E-2</v>
      </c>
      <c r="R150">
        <f t="shared" si="78"/>
        <v>1.9524152346281735E-2</v>
      </c>
      <c r="S150">
        <f t="shared" si="79"/>
        <v>226.12689566498929</v>
      </c>
      <c r="T150">
        <f t="shared" si="80"/>
        <v>33.756698538214692</v>
      </c>
      <c r="U150">
        <f t="shared" si="81"/>
        <v>33.364985714285723</v>
      </c>
      <c r="V150">
        <f t="shared" si="82"/>
        <v>5.1566439183048516</v>
      </c>
      <c r="W150">
        <f t="shared" si="83"/>
        <v>64.638319945735816</v>
      </c>
      <c r="X150">
        <f t="shared" si="84"/>
        <v>3.2313971424947363</v>
      </c>
      <c r="Y150">
        <f t="shared" si="85"/>
        <v>4.9991972953621158</v>
      </c>
      <c r="Z150">
        <f t="shared" si="86"/>
        <v>1.9252467758101153</v>
      </c>
      <c r="AA150">
        <f t="shared" si="87"/>
        <v>-27.322823404070249</v>
      </c>
      <c r="AB150">
        <f t="shared" si="88"/>
        <v>-109.49934666208185</v>
      </c>
      <c r="AC150">
        <f t="shared" si="89"/>
        <v>-6.824306082100585</v>
      </c>
      <c r="AD150">
        <f t="shared" si="90"/>
        <v>82.480419516736617</v>
      </c>
      <c r="AE150">
        <f t="shared" si="91"/>
        <v>31.790110373919411</v>
      </c>
      <c r="AF150">
        <f t="shared" si="92"/>
        <v>0.56612674812377317</v>
      </c>
      <c r="AG150">
        <f t="shared" si="93"/>
        <v>8.2119815092491475</v>
      </c>
      <c r="AH150">
        <v>916.75207389090883</v>
      </c>
      <c r="AI150">
        <v>906.26198787878775</v>
      </c>
      <c r="AJ150">
        <v>1.709665454545326</v>
      </c>
      <c r="AK150">
        <v>66.64</v>
      </c>
      <c r="AL150">
        <f t="shared" si="94"/>
        <v>0.61956515655488087</v>
      </c>
      <c r="AM150">
        <v>31.682231417672629</v>
      </c>
      <c r="AN150">
        <v>31.931523076923099</v>
      </c>
      <c r="AO150">
        <v>-2.4267999883343311E-5</v>
      </c>
      <c r="AP150">
        <v>87.468879537320859</v>
      </c>
      <c r="AQ150">
        <v>66</v>
      </c>
      <c r="AR150">
        <v>10</v>
      </c>
      <c r="AS150">
        <f t="shared" si="95"/>
        <v>1</v>
      </c>
      <c r="AT150">
        <f t="shared" si="96"/>
        <v>0</v>
      </c>
      <c r="AU150">
        <f t="shared" si="97"/>
        <v>47321.622744537817</v>
      </c>
      <c r="AV150">
        <f t="shared" si="98"/>
        <v>1200.05</v>
      </c>
      <c r="AW150">
        <f t="shared" si="99"/>
        <v>1025.9688993082848</v>
      </c>
      <c r="AX150">
        <f t="shared" si="100"/>
        <v>0.85493846032105725</v>
      </c>
      <c r="AY150">
        <f t="shared" si="101"/>
        <v>0.18843122841964027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1668449525.0285721</v>
      </c>
      <c r="BF150">
        <v>874.72700000000009</v>
      </c>
      <c r="BG150">
        <v>888.1389999999999</v>
      </c>
      <c r="BH150">
        <v>31.930885714285719</v>
      </c>
      <c r="BI150">
        <v>31.703214285714289</v>
      </c>
      <c r="BJ150">
        <v>870.22399999999993</v>
      </c>
      <c r="BK150">
        <v>31.742999999999999</v>
      </c>
      <c r="BL150">
        <v>649.94299999999998</v>
      </c>
      <c r="BM150">
        <v>101.1</v>
      </c>
      <c r="BN150">
        <v>9.973405714285713E-2</v>
      </c>
      <c r="BO150">
        <v>32.812757142857137</v>
      </c>
      <c r="BP150">
        <v>33.364985714285723</v>
      </c>
      <c r="BQ150">
        <v>999.89999999999986</v>
      </c>
      <c r="BR150">
        <v>0</v>
      </c>
      <c r="BS150">
        <v>0</v>
      </c>
      <c r="BT150">
        <v>8996.7857142857138</v>
      </c>
      <c r="BU150">
        <v>0</v>
      </c>
      <c r="BV150">
        <v>63.858042857142848</v>
      </c>
      <c r="BW150">
        <v>-13.411771428571431</v>
      </c>
      <c r="BX150">
        <v>903.57928571428579</v>
      </c>
      <c r="BY150">
        <v>917.21742857142874</v>
      </c>
      <c r="BZ150">
        <v>0.22766842857142849</v>
      </c>
      <c r="CA150">
        <v>888.1389999999999</v>
      </c>
      <c r="CB150">
        <v>31.703214285714289</v>
      </c>
      <c r="CC150">
        <v>3.228208571428572</v>
      </c>
      <c r="CD150">
        <v>3.205192857142857</v>
      </c>
      <c r="CE150">
        <v>25.254300000000001</v>
      </c>
      <c r="CF150">
        <v>25.1341</v>
      </c>
      <c r="CG150">
        <v>1200.05</v>
      </c>
      <c r="CH150">
        <v>0.49996757142857151</v>
      </c>
      <c r="CI150">
        <v>0.50003242857142849</v>
      </c>
      <c r="CJ150">
        <v>0</v>
      </c>
      <c r="CK150">
        <v>1333.434285714286</v>
      </c>
      <c r="CL150">
        <v>4.9990899999999998</v>
      </c>
      <c r="CM150">
        <v>14833.67142857143</v>
      </c>
      <c r="CN150">
        <v>9558.1442857142847</v>
      </c>
      <c r="CO150">
        <v>42.436999999999998</v>
      </c>
      <c r="CP150">
        <v>44.186999999999998</v>
      </c>
      <c r="CQ150">
        <v>43.25</v>
      </c>
      <c r="CR150">
        <v>43.125</v>
      </c>
      <c r="CS150">
        <v>43.811999999999998</v>
      </c>
      <c r="CT150">
        <v>597.48714285714289</v>
      </c>
      <c r="CU150">
        <v>597.56285714285718</v>
      </c>
      <c r="CV150">
        <v>0</v>
      </c>
      <c r="CW150">
        <v>1668449527.0999999</v>
      </c>
      <c r="CX150">
        <v>0</v>
      </c>
      <c r="CY150">
        <v>1668448751</v>
      </c>
      <c r="CZ150" t="s">
        <v>356</v>
      </c>
      <c r="DA150">
        <v>1668448748.5</v>
      </c>
      <c r="DB150">
        <v>1668448751</v>
      </c>
      <c r="DC150">
        <v>3</v>
      </c>
      <c r="DD150">
        <v>-0.189</v>
      </c>
      <c r="DE150">
        <v>6.0000000000000001E-3</v>
      </c>
      <c r="DF150">
        <v>2.7440000000000002</v>
      </c>
      <c r="DG150">
        <v>0.182</v>
      </c>
      <c r="DH150">
        <v>410</v>
      </c>
      <c r="DI150">
        <v>31</v>
      </c>
      <c r="DJ150">
        <v>0.83</v>
      </c>
      <c r="DK150">
        <v>0.24</v>
      </c>
      <c r="DL150">
        <v>0.77393810012280584</v>
      </c>
      <c r="DM150">
        <v>3.2180315124694797E-2</v>
      </c>
      <c r="DN150">
        <v>63.757285278488418</v>
      </c>
      <c r="DO150">
        <v>1</v>
      </c>
      <c r="DP150">
        <v>-3.2745108751117781E-2</v>
      </c>
      <c r="DQ150">
        <v>1.2113394803452389E-3</v>
      </c>
      <c r="DR150">
        <v>1.6785709721516491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2</v>
      </c>
      <c r="DY150">
        <v>2</v>
      </c>
      <c r="DZ150" t="s">
        <v>357</v>
      </c>
      <c r="EA150">
        <v>3.2961999999999998</v>
      </c>
      <c r="EB150">
        <v>2.62521</v>
      </c>
      <c r="EC150">
        <v>0.17061000000000001</v>
      </c>
      <c r="ED150">
        <v>0.17166100000000001</v>
      </c>
      <c r="EE150">
        <v>0.133267</v>
      </c>
      <c r="EF150">
        <v>0.13140199999999999</v>
      </c>
      <c r="EG150">
        <v>25069.3</v>
      </c>
      <c r="EH150">
        <v>25623.599999999999</v>
      </c>
      <c r="EI150">
        <v>28125.8</v>
      </c>
      <c r="EJ150">
        <v>29779</v>
      </c>
      <c r="EK150">
        <v>33471.800000000003</v>
      </c>
      <c r="EL150">
        <v>35950.9</v>
      </c>
      <c r="EM150">
        <v>39609.599999999999</v>
      </c>
      <c r="EN150">
        <v>42608.9</v>
      </c>
      <c r="EO150">
        <v>2.10527</v>
      </c>
      <c r="EP150">
        <v>2.1650200000000002</v>
      </c>
      <c r="EQ150">
        <v>0.13469200000000001</v>
      </c>
      <c r="ER150">
        <v>0</v>
      </c>
      <c r="ES150">
        <v>31.179099999999998</v>
      </c>
      <c r="ET150">
        <v>999.9</v>
      </c>
      <c r="EU150">
        <v>69.7</v>
      </c>
      <c r="EV150">
        <v>35.299999999999997</v>
      </c>
      <c r="EW150">
        <v>39.590499999999999</v>
      </c>
      <c r="EX150">
        <v>56.854500000000002</v>
      </c>
      <c r="EY150">
        <v>-4.3950300000000002</v>
      </c>
      <c r="EZ150">
        <v>2</v>
      </c>
      <c r="FA150">
        <v>0.49043399999999998</v>
      </c>
      <c r="FB150">
        <v>0.36949300000000002</v>
      </c>
      <c r="FC150">
        <v>20.273499999999999</v>
      </c>
      <c r="FD150">
        <v>5.2166899999999998</v>
      </c>
      <c r="FE150">
        <v>12.004</v>
      </c>
      <c r="FF150">
        <v>4.9863</v>
      </c>
      <c r="FG150">
        <v>3.2845800000000001</v>
      </c>
      <c r="FH150">
        <v>9999</v>
      </c>
      <c r="FI150">
        <v>9999</v>
      </c>
      <c r="FJ150">
        <v>9999</v>
      </c>
      <c r="FK150">
        <v>999.9</v>
      </c>
      <c r="FL150">
        <v>1.8656900000000001</v>
      </c>
      <c r="FM150">
        <v>1.86209</v>
      </c>
      <c r="FN150">
        <v>1.8641700000000001</v>
      </c>
      <c r="FO150">
        <v>1.8602300000000001</v>
      </c>
      <c r="FP150">
        <v>1.8610199999999999</v>
      </c>
      <c r="FQ150">
        <v>1.8601000000000001</v>
      </c>
      <c r="FR150">
        <v>1.86185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4.5149999999999997</v>
      </c>
      <c r="GH150">
        <v>0.18790000000000001</v>
      </c>
      <c r="GI150">
        <v>0.88714366665690214</v>
      </c>
      <c r="GJ150">
        <v>4.8896608494293911E-3</v>
      </c>
      <c r="GK150">
        <v>-7.8586513176592118E-7</v>
      </c>
      <c r="GL150">
        <v>-6.6906372272648557E-11</v>
      </c>
      <c r="GM150">
        <v>-0.1240552008387836</v>
      </c>
      <c r="GN150">
        <v>5.7626404307366264E-3</v>
      </c>
      <c r="GO150">
        <v>2.3938185246553831E-4</v>
      </c>
      <c r="GP150">
        <v>-3.5071084383927918E-6</v>
      </c>
      <c r="GQ150">
        <v>6</v>
      </c>
      <c r="GR150">
        <v>2073</v>
      </c>
      <c r="GS150">
        <v>4</v>
      </c>
      <c r="GT150">
        <v>35</v>
      </c>
      <c r="GU150">
        <v>13</v>
      </c>
      <c r="GV150">
        <v>12.9</v>
      </c>
      <c r="GW150">
        <v>2.52197</v>
      </c>
      <c r="GX150">
        <v>2.5402800000000001</v>
      </c>
      <c r="GY150">
        <v>2.04834</v>
      </c>
      <c r="GZ150">
        <v>2.6098599999999998</v>
      </c>
      <c r="HA150">
        <v>2.1972700000000001</v>
      </c>
      <c r="HB150">
        <v>2.34497</v>
      </c>
      <c r="HC150">
        <v>40.451000000000001</v>
      </c>
      <c r="HD150">
        <v>14.132</v>
      </c>
      <c r="HE150">
        <v>18</v>
      </c>
      <c r="HF150">
        <v>613.44000000000005</v>
      </c>
      <c r="HG150">
        <v>732.75099999999998</v>
      </c>
      <c r="HH150">
        <v>30.999400000000001</v>
      </c>
      <c r="HI150">
        <v>33.498899999999999</v>
      </c>
      <c r="HJ150">
        <v>30.0001</v>
      </c>
      <c r="HK150">
        <v>33.393900000000002</v>
      </c>
      <c r="HL150">
        <v>33.377499999999998</v>
      </c>
      <c r="HM150">
        <v>50.442900000000002</v>
      </c>
      <c r="HN150">
        <v>25.985900000000001</v>
      </c>
      <c r="HO150">
        <v>73.030199999999994</v>
      </c>
      <c r="HP150">
        <v>31</v>
      </c>
      <c r="HQ150">
        <v>905.702</v>
      </c>
      <c r="HR150">
        <v>31.8002</v>
      </c>
      <c r="HS150">
        <v>98.974299999999999</v>
      </c>
      <c r="HT150">
        <v>98.763999999999996</v>
      </c>
    </row>
    <row r="151" spans="1:228" x14ac:dyDescent="0.2">
      <c r="A151">
        <v>136</v>
      </c>
      <c r="B151">
        <v>1668449531.5999999</v>
      </c>
      <c r="C151">
        <v>539.5</v>
      </c>
      <c r="D151" t="s">
        <v>629</v>
      </c>
      <c r="E151" t="s">
        <v>630</v>
      </c>
      <c r="F151">
        <v>4</v>
      </c>
      <c r="G151">
        <v>1668449529.3499999</v>
      </c>
      <c r="H151">
        <f t="shared" si="68"/>
        <v>5.6038199822813382E-4</v>
      </c>
      <c r="I151">
        <f t="shared" si="69"/>
        <v>0.56038199822813384</v>
      </c>
      <c r="J151">
        <f t="shared" si="70"/>
        <v>7.8548853501040243</v>
      </c>
      <c r="K151">
        <f t="shared" si="71"/>
        <v>881.85500000000002</v>
      </c>
      <c r="L151">
        <f t="shared" si="72"/>
        <v>416.95996080699098</v>
      </c>
      <c r="M151">
        <f t="shared" si="73"/>
        <v>42.197102877132536</v>
      </c>
      <c r="N151">
        <f t="shared" si="74"/>
        <v>89.245322466199255</v>
      </c>
      <c r="O151">
        <f t="shared" si="75"/>
        <v>2.8389853574348461E-2</v>
      </c>
      <c r="P151">
        <f t="shared" si="76"/>
        <v>3.6818816359892717</v>
      </c>
      <c r="Q151">
        <f t="shared" si="77"/>
        <v>2.8268799380542095E-2</v>
      </c>
      <c r="R151">
        <f t="shared" si="78"/>
        <v>1.7678832679960382E-2</v>
      </c>
      <c r="S151">
        <f t="shared" si="79"/>
        <v>226.10822323493971</v>
      </c>
      <c r="T151">
        <f t="shared" si="80"/>
        <v>33.767411976227109</v>
      </c>
      <c r="U151">
        <f t="shared" si="81"/>
        <v>33.362575</v>
      </c>
      <c r="V151">
        <f t="shared" si="82"/>
        <v>5.1559473308795836</v>
      </c>
      <c r="W151">
        <f t="shared" si="83"/>
        <v>64.671429658362626</v>
      </c>
      <c r="X151">
        <f t="shared" si="84"/>
        <v>3.2329373724454076</v>
      </c>
      <c r="Y151">
        <f t="shared" si="85"/>
        <v>4.999019489013814</v>
      </c>
      <c r="Z151">
        <f t="shared" si="86"/>
        <v>1.923009958434176</v>
      </c>
      <c r="AA151">
        <f t="shared" si="87"/>
        <v>-24.7128461218607</v>
      </c>
      <c r="AB151">
        <f t="shared" si="88"/>
        <v>-109.26300543894365</v>
      </c>
      <c r="AC151">
        <f t="shared" si="89"/>
        <v>-6.8022254610480237</v>
      </c>
      <c r="AD151">
        <f t="shared" si="90"/>
        <v>85.330146213087346</v>
      </c>
      <c r="AE151">
        <f t="shared" si="91"/>
        <v>31.988608589993323</v>
      </c>
      <c r="AF151">
        <f t="shared" si="92"/>
        <v>0.53618563946447717</v>
      </c>
      <c r="AG151">
        <f t="shared" si="93"/>
        <v>7.8548853501040243</v>
      </c>
      <c r="AH151">
        <v>924.53963744415614</v>
      </c>
      <c r="AI151">
        <v>914.02614545454537</v>
      </c>
      <c r="AJ151">
        <v>1.75312121212104</v>
      </c>
      <c r="AK151">
        <v>66.64</v>
      </c>
      <c r="AL151">
        <f t="shared" si="94"/>
        <v>0.56038199822813384</v>
      </c>
      <c r="AM151">
        <v>31.728356963313288</v>
      </c>
      <c r="AN151">
        <v>31.953490109890119</v>
      </c>
      <c r="AO151">
        <v>3.8775648222965099E-5</v>
      </c>
      <c r="AP151">
        <v>87.468879537320859</v>
      </c>
      <c r="AQ151">
        <v>66</v>
      </c>
      <c r="AR151">
        <v>10</v>
      </c>
      <c r="AS151">
        <f t="shared" si="95"/>
        <v>1</v>
      </c>
      <c r="AT151">
        <f t="shared" si="96"/>
        <v>0</v>
      </c>
      <c r="AU151">
        <f t="shared" si="97"/>
        <v>47391.852276335449</v>
      </c>
      <c r="AV151">
        <f t="shared" si="98"/>
        <v>1199.9612500000001</v>
      </c>
      <c r="AW151">
        <f t="shared" si="99"/>
        <v>1025.8920135932328</v>
      </c>
      <c r="AX151">
        <f t="shared" si="100"/>
        <v>0.85493761868829754</v>
      </c>
      <c r="AY151">
        <f t="shared" si="101"/>
        <v>0.18842960406841447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1668449529.3499999</v>
      </c>
      <c r="BF151">
        <v>881.85500000000002</v>
      </c>
      <c r="BG151">
        <v>895.33924999999999</v>
      </c>
      <c r="BH151">
        <v>31.945450000000001</v>
      </c>
      <c r="BI151">
        <v>31.729837499999999</v>
      </c>
      <c r="BJ151">
        <v>877.32825000000003</v>
      </c>
      <c r="BK151">
        <v>31.757425000000001</v>
      </c>
      <c r="BL151">
        <v>649.98725000000013</v>
      </c>
      <c r="BM151">
        <v>101.10187500000001</v>
      </c>
      <c r="BN151">
        <v>9.9935350000000006E-2</v>
      </c>
      <c r="BO151">
        <v>32.812124999999988</v>
      </c>
      <c r="BP151">
        <v>33.362575</v>
      </c>
      <c r="BQ151">
        <v>999.9</v>
      </c>
      <c r="BR151">
        <v>0</v>
      </c>
      <c r="BS151">
        <v>0</v>
      </c>
      <c r="BT151">
        <v>9010.15625</v>
      </c>
      <c r="BU151">
        <v>0</v>
      </c>
      <c r="BV151">
        <v>63.713999999999999</v>
      </c>
      <c r="BW151">
        <v>-13.484287500000001</v>
      </c>
      <c r="BX151">
        <v>910.95587499999999</v>
      </c>
      <c r="BY151">
        <v>924.67937500000005</v>
      </c>
      <c r="BZ151">
        <v>0.215618375</v>
      </c>
      <c r="CA151">
        <v>895.33924999999999</v>
      </c>
      <c r="CB151">
        <v>31.729837499999999</v>
      </c>
      <c r="CC151">
        <v>3.2297475000000002</v>
      </c>
      <c r="CD151">
        <v>3.2079475</v>
      </c>
      <c r="CE151">
        <v>25.262337500000001</v>
      </c>
      <c r="CF151">
        <v>25.148562500000001</v>
      </c>
      <c r="CG151">
        <v>1199.9612500000001</v>
      </c>
      <c r="CH151">
        <v>0.49999725</v>
      </c>
      <c r="CI151">
        <v>0.50000274999999994</v>
      </c>
      <c r="CJ151">
        <v>0</v>
      </c>
      <c r="CK151">
        <v>1333.1875</v>
      </c>
      <c r="CL151">
        <v>4.9990899999999998</v>
      </c>
      <c r="CM151">
        <v>14829.225</v>
      </c>
      <c r="CN151">
        <v>9557.5337500000005</v>
      </c>
      <c r="CO151">
        <v>42.436999999999998</v>
      </c>
      <c r="CP151">
        <v>44.186999999999998</v>
      </c>
      <c r="CQ151">
        <v>43.25</v>
      </c>
      <c r="CR151">
        <v>43.125</v>
      </c>
      <c r="CS151">
        <v>43.811999999999998</v>
      </c>
      <c r="CT151">
        <v>597.47625000000005</v>
      </c>
      <c r="CU151">
        <v>597.48500000000001</v>
      </c>
      <c r="CV151">
        <v>0</v>
      </c>
      <c r="CW151">
        <v>1668449531.9000001</v>
      </c>
      <c r="CX151">
        <v>0</v>
      </c>
      <c r="CY151">
        <v>1668448751</v>
      </c>
      <c r="CZ151" t="s">
        <v>356</v>
      </c>
      <c r="DA151">
        <v>1668448748.5</v>
      </c>
      <c r="DB151">
        <v>1668448751</v>
      </c>
      <c r="DC151">
        <v>3</v>
      </c>
      <c r="DD151">
        <v>-0.189</v>
      </c>
      <c r="DE151">
        <v>6.0000000000000001E-3</v>
      </c>
      <c r="DF151">
        <v>2.7440000000000002</v>
      </c>
      <c r="DG151">
        <v>0.182</v>
      </c>
      <c r="DH151">
        <v>410</v>
      </c>
      <c r="DI151">
        <v>31</v>
      </c>
      <c r="DJ151">
        <v>0.83</v>
      </c>
      <c r="DK151">
        <v>0.24</v>
      </c>
      <c r="DL151">
        <v>0.76806266166525461</v>
      </c>
      <c r="DM151">
        <v>3.2062101155508713E-2</v>
      </c>
      <c r="DN151">
        <v>63.744792386527124</v>
      </c>
      <c r="DO151">
        <v>1</v>
      </c>
      <c r="DP151">
        <v>-3.264326670559034E-2</v>
      </c>
      <c r="DQ151">
        <v>1.2121049934696159E-3</v>
      </c>
      <c r="DR151">
        <v>1.678232279055472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2</v>
      </c>
      <c r="DY151">
        <v>2</v>
      </c>
      <c r="DZ151" t="s">
        <v>357</v>
      </c>
      <c r="EA151">
        <v>3.2963</v>
      </c>
      <c r="EB151">
        <v>2.6255299999999999</v>
      </c>
      <c r="EC151">
        <v>0.17156199999999999</v>
      </c>
      <c r="ED151">
        <v>0.17258599999999999</v>
      </c>
      <c r="EE151">
        <v>0.133324</v>
      </c>
      <c r="EF151">
        <v>0.13141</v>
      </c>
      <c r="EG151">
        <v>25040</v>
      </c>
      <c r="EH151">
        <v>25594.9</v>
      </c>
      <c r="EI151">
        <v>28125.3</v>
      </c>
      <c r="EJ151">
        <v>29778.9</v>
      </c>
      <c r="EK151">
        <v>33469.599999999999</v>
      </c>
      <c r="EL151">
        <v>35950.400000000001</v>
      </c>
      <c r="EM151">
        <v>39609.599999999999</v>
      </c>
      <c r="EN151">
        <v>42608.6</v>
      </c>
      <c r="EO151">
        <v>2.1054300000000001</v>
      </c>
      <c r="EP151">
        <v>2.1652</v>
      </c>
      <c r="EQ151">
        <v>0.134934</v>
      </c>
      <c r="ER151">
        <v>0</v>
      </c>
      <c r="ES151">
        <v>31.170999999999999</v>
      </c>
      <c r="ET151">
        <v>999.9</v>
      </c>
      <c r="EU151">
        <v>69.599999999999994</v>
      </c>
      <c r="EV151">
        <v>35.299999999999997</v>
      </c>
      <c r="EW151">
        <v>39.5336</v>
      </c>
      <c r="EX151">
        <v>56.584499999999998</v>
      </c>
      <c r="EY151">
        <v>-4.4711499999999997</v>
      </c>
      <c r="EZ151">
        <v>2</v>
      </c>
      <c r="FA151">
        <v>0.49046499999999998</v>
      </c>
      <c r="FB151">
        <v>0.36817499999999997</v>
      </c>
      <c r="FC151">
        <v>20.273800000000001</v>
      </c>
      <c r="FD151">
        <v>5.2175900000000004</v>
      </c>
      <c r="FE151">
        <v>12.004099999999999</v>
      </c>
      <c r="FF151">
        <v>4.9866000000000001</v>
      </c>
      <c r="FG151">
        <v>3.2847</v>
      </c>
      <c r="FH151">
        <v>9999</v>
      </c>
      <c r="FI151">
        <v>9999</v>
      </c>
      <c r="FJ151">
        <v>9999</v>
      </c>
      <c r="FK151">
        <v>999.9</v>
      </c>
      <c r="FL151">
        <v>1.8656900000000001</v>
      </c>
      <c r="FM151">
        <v>1.86209</v>
      </c>
      <c r="FN151">
        <v>1.8641700000000001</v>
      </c>
      <c r="FO151">
        <v>1.8602300000000001</v>
      </c>
      <c r="FP151">
        <v>1.8609899999999999</v>
      </c>
      <c r="FQ151">
        <v>1.8601399999999999</v>
      </c>
      <c r="FR151">
        <v>1.8618699999999999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4.54</v>
      </c>
      <c r="GH151">
        <v>0.18809999999999999</v>
      </c>
      <c r="GI151">
        <v>0.88714366665690214</v>
      </c>
      <c r="GJ151">
        <v>4.8896608494293911E-3</v>
      </c>
      <c r="GK151">
        <v>-7.8586513176592118E-7</v>
      </c>
      <c r="GL151">
        <v>-6.6906372272648557E-11</v>
      </c>
      <c r="GM151">
        <v>-0.1240552008387836</v>
      </c>
      <c r="GN151">
        <v>5.7626404307366264E-3</v>
      </c>
      <c r="GO151">
        <v>2.3938185246553831E-4</v>
      </c>
      <c r="GP151">
        <v>-3.5071084383927918E-6</v>
      </c>
      <c r="GQ151">
        <v>6</v>
      </c>
      <c r="GR151">
        <v>2073</v>
      </c>
      <c r="GS151">
        <v>4</v>
      </c>
      <c r="GT151">
        <v>35</v>
      </c>
      <c r="GU151">
        <v>13.1</v>
      </c>
      <c r="GV151">
        <v>13</v>
      </c>
      <c r="GW151">
        <v>2.5366200000000001</v>
      </c>
      <c r="GX151">
        <v>2.5463900000000002</v>
      </c>
      <c r="GY151">
        <v>2.04834</v>
      </c>
      <c r="GZ151">
        <v>2.6098599999999998</v>
      </c>
      <c r="HA151">
        <v>2.1972700000000001</v>
      </c>
      <c r="HB151">
        <v>2.3022499999999999</v>
      </c>
      <c r="HC151">
        <v>40.451000000000001</v>
      </c>
      <c r="HD151">
        <v>14.1145</v>
      </c>
      <c r="HE151">
        <v>18</v>
      </c>
      <c r="HF151">
        <v>613.553</v>
      </c>
      <c r="HG151">
        <v>732.91700000000003</v>
      </c>
      <c r="HH151">
        <v>30.999500000000001</v>
      </c>
      <c r="HI151">
        <v>33.496899999999997</v>
      </c>
      <c r="HJ151">
        <v>30.0001</v>
      </c>
      <c r="HK151">
        <v>33.393900000000002</v>
      </c>
      <c r="HL151">
        <v>33.377499999999998</v>
      </c>
      <c r="HM151">
        <v>50.805199999999999</v>
      </c>
      <c r="HN151">
        <v>25.985900000000001</v>
      </c>
      <c r="HO151">
        <v>73.030199999999994</v>
      </c>
      <c r="HP151">
        <v>31</v>
      </c>
      <c r="HQ151">
        <v>912.49599999999998</v>
      </c>
      <c r="HR151">
        <v>31.793099999999999</v>
      </c>
      <c r="HS151">
        <v>98.973500000000001</v>
      </c>
      <c r="HT151">
        <v>98.763599999999997</v>
      </c>
    </row>
    <row r="152" spans="1:228" x14ac:dyDescent="0.2">
      <c r="A152">
        <v>137</v>
      </c>
      <c r="B152">
        <v>1668449536.0999999</v>
      </c>
      <c r="C152">
        <v>544</v>
      </c>
      <c r="D152" t="s">
        <v>631</v>
      </c>
      <c r="E152" t="s">
        <v>632</v>
      </c>
      <c r="F152">
        <v>4</v>
      </c>
      <c r="G152">
        <v>1668449533.8499999</v>
      </c>
      <c r="H152">
        <f t="shared" si="68"/>
        <v>6.1669857321171447E-4</v>
      </c>
      <c r="I152">
        <f t="shared" si="69"/>
        <v>0.61669857321171451</v>
      </c>
      <c r="J152">
        <f t="shared" si="70"/>
        <v>7.5953047024967573</v>
      </c>
      <c r="K152">
        <f t="shared" si="71"/>
        <v>889.36824999999999</v>
      </c>
      <c r="L152">
        <f t="shared" si="72"/>
        <v>477.56798083954874</v>
      </c>
      <c r="M152">
        <f t="shared" si="73"/>
        <v>48.33170849560576</v>
      </c>
      <c r="N152">
        <f t="shared" si="74"/>
        <v>90.007472713479174</v>
      </c>
      <c r="O152">
        <f t="shared" si="75"/>
        <v>3.1274215659249781E-2</v>
      </c>
      <c r="P152">
        <f t="shared" si="76"/>
        <v>3.6789437492231993</v>
      </c>
      <c r="Q152">
        <f t="shared" si="77"/>
        <v>3.1127266110842711E-2</v>
      </c>
      <c r="R152">
        <f t="shared" si="78"/>
        <v>1.9467686435601178E-2</v>
      </c>
      <c r="S152">
        <f t="shared" si="79"/>
        <v>226.10390661059586</v>
      </c>
      <c r="T152">
        <f t="shared" si="80"/>
        <v>33.756507882690876</v>
      </c>
      <c r="U152">
        <f t="shared" si="81"/>
        <v>33.365200000000002</v>
      </c>
      <c r="V152">
        <f t="shared" si="82"/>
        <v>5.1567058411489182</v>
      </c>
      <c r="W152">
        <f t="shared" si="83"/>
        <v>64.707313752429712</v>
      </c>
      <c r="X152">
        <f t="shared" si="84"/>
        <v>3.2347653510307408</v>
      </c>
      <c r="Y152">
        <f t="shared" si="85"/>
        <v>4.999072227610867</v>
      </c>
      <c r="Z152">
        <f t="shared" si="86"/>
        <v>1.9219404901181774</v>
      </c>
      <c r="AA152">
        <f t="shared" si="87"/>
        <v>-27.196407078636607</v>
      </c>
      <c r="AB152">
        <f t="shared" si="88"/>
        <v>-109.65927295895841</v>
      </c>
      <c r="AC152">
        <f t="shared" si="89"/>
        <v>-6.8324412610856458</v>
      </c>
      <c r="AD152">
        <f t="shared" si="90"/>
        <v>82.415785311915187</v>
      </c>
      <c r="AE152">
        <f t="shared" si="91"/>
        <v>31.239914842107702</v>
      </c>
      <c r="AF152">
        <f t="shared" si="92"/>
        <v>0.58033604335982603</v>
      </c>
      <c r="AG152">
        <f t="shared" si="93"/>
        <v>7.5953047024967573</v>
      </c>
      <c r="AH152">
        <v>931.94378366060641</v>
      </c>
      <c r="AI152">
        <v>921.72210303030295</v>
      </c>
      <c r="AJ152">
        <v>1.7088036363635981</v>
      </c>
      <c r="AK152">
        <v>66.64</v>
      </c>
      <c r="AL152">
        <f t="shared" si="94"/>
        <v>0.61669857321171451</v>
      </c>
      <c r="AM152">
        <v>31.729455383548508</v>
      </c>
      <c r="AN152">
        <v>31.969243956043979</v>
      </c>
      <c r="AO152">
        <v>1.5320429752131921E-3</v>
      </c>
      <c r="AP152">
        <v>87.468879537320859</v>
      </c>
      <c r="AQ152">
        <v>66</v>
      </c>
      <c r="AR152">
        <v>10</v>
      </c>
      <c r="AS152">
        <f t="shared" si="95"/>
        <v>1</v>
      </c>
      <c r="AT152">
        <f t="shared" si="96"/>
        <v>0</v>
      </c>
      <c r="AU152">
        <f t="shared" si="97"/>
        <v>47339.282447844198</v>
      </c>
      <c r="AV152">
        <f t="shared" si="98"/>
        <v>1199.9337499999999</v>
      </c>
      <c r="AW152">
        <f t="shared" si="99"/>
        <v>1025.8689510935731</v>
      </c>
      <c r="AX152">
        <f t="shared" si="100"/>
        <v>0.85493799227963463</v>
      </c>
      <c r="AY152">
        <f t="shared" si="101"/>
        <v>0.18843032509969476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1668449533.8499999</v>
      </c>
      <c r="BF152">
        <v>889.36824999999999</v>
      </c>
      <c r="BG152">
        <v>902.55949999999996</v>
      </c>
      <c r="BH152">
        <v>31.962875</v>
      </c>
      <c r="BI152">
        <v>31.729512499999998</v>
      </c>
      <c r="BJ152">
        <v>884.81612500000006</v>
      </c>
      <c r="BK152">
        <v>31.774650000000001</v>
      </c>
      <c r="BL152">
        <v>649.98637499999995</v>
      </c>
      <c r="BM152">
        <v>101.10375000000001</v>
      </c>
      <c r="BN152">
        <v>0.100079475</v>
      </c>
      <c r="BO152">
        <v>32.812312499999997</v>
      </c>
      <c r="BP152">
        <v>33.365200000000002</v>
      </c>
      <c r="BQ152">
        <v>999.9</v>
      </c>
      <c r="BR152">
        <v>0</v>
      </c>
      <c r="BS152">
        <v>0</v>
      </c>
      <c r="BT152">
        <v>8999.8425000000007</v>
      </c>
      <c r="BU152">
        <v>0</v>
      </c>
      <c r="BV152">
        <v>63.927837500000003</v>
      </c>
      <c r="BW152">
        <v>-13.1914</v>
      </c>
      <c r="BX152">
        <v>918.73349999999994</v>
      </c>
      <c r="BY152">
        <v>932.13587499999994</v>
      </c>
      <c r="BZ152">
        <v>0.233360125</v>
      </c>
      <c r="CA152">
        <v>902.55949999999996</v>
      </c>
      <c r="CB152">
        <v>31.729512499999998</v>
      </c>
      <c r="CC152">
        <v>3.23157125</v>
      </c>
      <c r="CD152">
        <v>3.207978750000001</v>
      </c>
      <c r="CE152">
        <v>25.271812499999999</v>
      </c>
      <c r="CF152">
        <v>25.148712499999998</v>
      </c>
      <c r="CG152">
        <v>1199.9337499999999</v>
      </c>
      <c r="CH152">
        <v>0.49998324999999999</v>
      </c>
      <c r="CI152">
        <v>0.50001675000000001</v>
      </c>
      <c r="CJ152">
        <v>0</v>
      </c>
      <c r="CK152">
        <v>1332.67875</v>
      </c>
      <c r="CL152">
        <v>4.9990899999999998</v>
      </c>
      <c r="CM152">
        <v>14825.6625</v>
      </c>
      <c r="CN152">
        <v>9557.2799999999988</v>
      </c>
      <c r="CO152">
        <v>42.436999999999998</v>
      </c>
      <c r="CP152">
        <v>44.186999999999998</v>
      </c>
      <c r="CQ152">
        <v>43.25</v>
      </c>
      <c r="CR152">
        <v>43.125</v>
      </c>
      <c r="CS152">
        <v>43.811999999999998</v>
      </c>
      <c r="CT152">
        <v>597.44749999999999</v>
      </c>
      <c r="CU152">
        <v>597.48625000000004</v>
      </c>
      <c r="CV152">
        <v>0</v>
      </c>
      <c r="CW152">
        <v>1668449536.0999999</v>
      </c>
      <c r="CX152">
        <v>0</v>
      </c>
      <c r="CY152">
        <v>1668448751</v>
      </c>
      <c r="CZ152" t="s">
        <v>356</v>
      </c>
      <c r="DA152">
        <v>1668448748.5</v>
      </c>
      <c r="DB152">
        <v>1668448751</v>
      </c>
      <c r="DC152">
        <v>3</v>
      </c>
      <c r="DD152">
        <v>-0.189</v>
      </c>
      <c r="DE152">
        <v>6.0000000000000001E-3</v>
      </c>
      <c r="DF152">
        <v>2.7440000000000002</v>
      </c>
      <c r="DG152">
        <v>0.182</v>
      </c>
      <c r="DH152">
        <v>410</v>
      </c>
      <c r="DI152">
        <v>31</v>
      </c>
      <c r="DJ152">
        <v>0.83</v>
      </c>
      <c r="DK152">
        <v>0.24</v>
      </c>
      <c r="DL152">
        <v>0.76334303033260886</v>
      </c>
      <c r="DM152">
        <v>3.196684788339238E-2</v>
      </c>
      <c r="DN152">
        <v>63.734557798063662</v>
      </c>
      <c r="DO152">
        <v>1</v>
      </c>
      <c r="DP152">
        <v>-3.2554528684587712E-2</v>
      </c>
      <c r="DQ152">
        <v>1.2128183776593921E-3</v>
      </c>
      <c r="DR152">
        <v>1.677956151373625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2</v>
      </c>
      <c r="DY152">
        <v>2</v>
      </c>
      <c r="DZ152" t="s">
        <v>357</v>
      </c>
      <c r="EA152">
        <v>3.2964199999999999</v>
      </c>
      <c r="EB152">
        <v>2.6252599999999999</v>
      </c>
      <c r="EC152">
        <v>0.172511</v>
      </c>
      <c r="ED152">
        <v>0.17351800000000001</v>
      </c>
      <c r="EE152">
        <v>0.13336700000000001</v>
      </c>
      <c r="EF152">
        <v>0.131407</v>
      </c>
      <c r="EG152">
        <v>25011.3</v>
      </c>
      <c r="EH152">
        <v>25565.8</v>
      </c>
      <c r="EI152">
        <v>28125.3</v>
      </c>
      <c r="EJ152">
        <v>29778.7</v>
      </c>
      <c r="EK152">
        <v>33468</v>
      </c>
      <c r="EL152">
        <v>35950.5</v>
      </c>
      <c r="EM152">
        <v>39609.5</v>
      </c>
      <c r="EN152">
        <v>42608.5</v>
      </c>
      <c r="EO152">
        <v>2.10568</v>
      </c>
      <c r="EP152">
        <v>2.1650200000000002</v>
      </c>
      <c r="EQ152">
        <v>0.136077</v>
      </c>
      <c r="ER152">
        <v>0</v>
      </c>
      <c r="ES152">
        <v>31.164200000000001</v>
      </c>
      <c r="ET152">
        <v>999.9</v>
      </c>
      <c r="EU152">
        <v>69.599999999999994</v>
      </c>
      <c r="EV152">
        <v>35.299999999999997</v>
      </c>
      <c r="EW152">
        <v>39.534999999999997</v>
      </c>
      <c r="EX152">
        <v>56.734499999999997</v>
      </c>
      <c r="EY152">
        <v>-4.4671500000000002</v>
      </c>
      <c r="EZ152">
        <v>2</v>
      </c>
      <c r="FA152">
        <v>0.490427</v>
      </c>
      <c r="FB152">
        <v>0.36746499999999999</v>
      </c>
      <c r="FC152">
        <v>20.273299999999999</v>
      </c>
      <c r="FD152">
        <v>5.2166899999999998</v>
      </c>
      <c r="FE152">
        <v>12.004</v>
      </c>
      <c r="FF152">
        <v>4.9857500000000003</v>
      </c>
      <c r="FG152">
        <v>3.2844000000000002</v>
      </c>
      <c r="FH152">
        <v>9999</v>
      </c>
      <c r="FI152">
        <v>9999</v>
      </c>
      <c r="FJ152">
        <v>9999</v>
      </c>
      <c r="FK152">
        <v>999.9</v>
      </c>
      <c r="FL152">
        <v>1.8656900000000001</v>
      </c>
      <c r="FM152">
        <v>1.8621000000000001</v>
      </c>
      <c r="FN152">
        <v>1.8641700000000001</v>
      </c>
      <c r="FO152">
        <v>1.86025</v>
      </c>
      <c r="FP152">
        <v>1.8610100000000001</v>
      </c>
      <c r="FQ152">
        <v>1.8601799999999999</v>
      </c>
      <c r="FR152">
        <v>1.8618699999999999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4.5650000000000004</v>
      </c>
      <c r="GH152">
        <v>0.1883</v>
      </c>
      <c r="GI152">
        <v>0.88714366665690214</v>
      </c>
      <c r="GJ152">
        <v>4.8896608494293911E-3</v>
      </c>
      <c r="GK152">
        <v>-7.8586513176592118E-7</v>
      </c>
      <c r="GL152">
        <v>-6.6906372272648557E-11</v>
      </c>
      <c r="GM152">
        <v>-0.1240552008387836</v>
      </c>
      <c r="GN152">
        <v>5.7626404307366264E-3</v>
      </c>
      <c r="GO152">
        <v>2.3938185246553831E-4</v>
      </c>
      <c r="GP152">
        <v>-3.5071084383927918E-6</v>
      </c>
      <c r="GQ152">
        <v>6</v>
      </c>
      <c r="GR152">
        <v>2073</v>
      </c>
      <c r="GS152">
        <v>4</v>
      </c>
      <c r="GT152">
        <v>35</v>
      </c>
      <c r="GU152">
        <v>13.1</v>
      </c>
      <c r="GV152">
        <v>13.1</v>
      </c>
      <c r="GW152">
        <v>2.5561500000000001</v>
      </c>
      <c r="GX152">
        <v>2.5524900000000001</v>
      </c>
      <c r="GY152">
        <v>2.04834</v>
      </c>
      <c r="GZ152">
        <v>2.6110799999999998</v>
      </c>
      <c r="HA152">
        <v>2.1972700000000001</v>
      </c>
      <c r="HB152">
        <v>2.2924799999999999</v>
      </c>
      <c r="HC152">
        <v>40.451000000000001</v>
      </c>
      <c r="HD152">
        <v>14.1058</v>
      </c>
      <c r="HE152">
        <v>18</v>
      </c>
      <c r="HF152">
        <v>613.73400000000004</v>
      </c>
      <c r="HG152">
        <v>732.73199999999997</v>
      </c>
      <c r="HH152">
        <v>30.9998</v>
      </c>
      <c r="HI152">
        <v>33.495800000000003</v>
      </c>
      <c r="HJ152">
        <v>30.0001</v>
      </c>
      <c r="HK152">
        <v>33.3932</v>
      </c>
      <c r="HL152">
        <v>33.375799999999998</v>
      </c>
      <c r="HM152">
        <v>51.152299999999997</v>
      </c>
      <c r="HN152">
        <v>25.985900000000001</v>
      </c>
      <c r="HO152">
        <v>73.030199999999994</v>
      </c>
      <c r="HP152">
        <v>31</v>
      </c>
      <c r="HQ152">
        <v>919.29600000000005</v>
      </c>
      <c r="HR152">
        <v>31.7882</v>
      </c>
      <c r="HS152">
        <v>98.973399999999998</v>
      </c>
      <c r="HT152">
        <v>98.763099999999994</v>
      </c>
    </row>
    <row r="153" spans="1:228" x14ac:dyDescent="0.2">
      <c r="A153">
        <v>138</v>
      </c>
      <c r="B153">
        <v>1668449539.5999999</v>
      </c>
      <c r="C153">
        <v>547.5</v>
      </c>
      <c r="D153" t="s">
        <v>633</v>
      </c>
      <c r="E153" t="s">
        <v>634</v>
      </c>
      <c r="F153">
        <v>4</v>
      </c>
      <c r="G153">
        <v>1668449537.2249999</v>
      </c>
      <c r="H153">
        <f t="shared" si="68"/>
        <v>6.3812253861907E-4</v>
      </c>
      <c r="I153">
        <f t="shared" si="69"/>
        <v>0.63812253861906998</v>
      </c>
      <c r="J153">
        <f t="shared" si="70"/>
        <v>8.2404728545017729</v>
      </c>
      <c r="K153">
        <f t="shared" si="71"/>
        <v>894.95</v>
      </c>
      <c r="L153">
        <f t="shared" si="72"/>
        <v>464.12825577473262</v>
      </c>
      <c r="M153">
        <f t="shared" si="73"/>
        <v>46.971625426905021</v>
      </c>
      <c r="N153">
        <f t="shared" si="74"/>
        <v>90.572499417513754</v>
      </c>
      <c r="O153">
        <f t="shared" si="75"/>
        <v>3.2349033146649088E-2</v>
      </c>
      <c r="P153">
        <f t="shared" si="76"/>
        <v>3.6743983121746204</v>
      </c>
      <c r="Q153">
        <f t="shared" si="77"/>
        <v>3.2191643408836242E-2</v>
      </c>
      <c r="R153">
        <f t="shared" si="78"/>
        <v>2.0133853975914336E-2</v>
      </c>
      <c r="S153">
        <f t="shared" si="79"/>
        <v>226.12127432257364</v>
      </c>
      <c r="T153">
        <f t="shared" si="80"/>
        <v>33.75627328457383</v>
      </c>
      <c r="U153">
        <f t="shared" si="81"/>
        <v>33.3706125</v>
      </c>
      <c r="V153">
        <f t="shared" si="82"/>
        <v>5.1582701235105812</v>
      </c>
      <c r="W153">
        <f t="shared" si="83"/>
        <v>64.707498315239647</v>
      </c>
      <c r="X153">
        <f t="shared" si="84"/>
        <v>3.2353342857185514</v>
      </c>
      <c r="Y153">
        <f t="shared" si="85"/>
        <v>4.9999372096828214</v>
      </c>
      <c r="Z153">
        <f t="shared" si="86"/>
        <v>1.9229358377920298</v>
      </c>
      <c r="AA153">
        <f t="shared" si="87"/>
        <v>-28.141203953100987</v>
      </c>
      <c r="AB153">
        <f t="shared" si="88"/>
        <v>-109.98683098871314</v>
      </c>
      <c r="AC153">
        <f t="shared" si="89"/>
        <v>-6.8616129204451308</v>
      </c>
      <c r="AD153">
        <f t="shared" si="90"/>
        <v>81.131626460314379</v>
      </c>
      <c r="AE153">
        <f t="shared" si="91"/>
        <v>31.73449331166649</v>
      </c>
      <c r="AF153">
        <f t="shared" si="92"/>
        <v>0.60090923287687947</v>
      </c>
      <c r="AG153">
        <f t="shared" si="93"/>
        <v>8.2404728545017729</v>
      </c>
      <c r="AH153">
        <v>938.20709089523803</v>
      </c>
      <c r="AI153">
        <v>927.70923030302993</v>
      </c>
      <c r="AJ153">
        <v>1.708902077921955</v>
      </c>
      <c r="AK153">
        <v>66.64</v>
      </c>
      <c r="AL153">
        <f t="shared" si="94"/>
        <v>0.63812253861906998</v>
      </c>
      <c r="AM153">
        <v>31.728676768964739</v>
      </c>
      <c r="AN153">
        <v>31.96710000000003</v>
      </c>
      <c r="AO153">
        <v>3.3941812124888382E-3</v>
      </c>
      <c r="AP153">
        <v>87.468879537320859</v>
      </c>
      <c r="AQ153">
        <v>66</v>
      </c>
      <c r="AR153">
        <v>10</v>
      </c>
      <c r="AS153">
        <f t="shared" si="95"/>
        <v>1</v>
      </c>
      <c r="AT153">
        <f t="shared" si="96"/>
        <v>0</v>
      </c>
      <c r="AU153">
        <f t="shared" si="97"/>
        <v>47257.510309223173</v>
      </c>
      <c r="AV153">
        <f t="shared" si="98"/>
        <v>1200.0237500000001</v>
      </c>
      <c r="AW153">
        <f t="shared" si="99"/>
        <v>1025.9461074210228</v>
      </c>
      <c r="AX153">
        <f t="shared" si="100"/>
        <v>0.85493816886626006</v>
      </c>
      <c r="AY153">
        <f t="shared" si="101"/>
        <v>0.18843066591188184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1668449537.2249999</v>
      </c>
      <c r="BF153">
        <v>894.95</v>
      </c>
      <c r="BG153">
        <v>908.35450000000003</v>
      </c>
      <c r="BH153">
        <v>31.968450000000001</v>
      </c>
      <c r="BI153">
        <v>31.726837499999998</v>
      </c>
      <c r="BJ153">
        <v>890.37950000000001</v>
      </c>
      <c r="BK153">
        <v>31.780175</v>
      </c>
      <c r="BL153">
        <v>650.0440000000001</v>
      </c>
      <c r="BM153">
        <v>101.103875</v>
      </c>
      <c r="BN153">
        <v>0.100102225</v>
      </c>
      <c r="BO153">
        <v>32.8153875</v>
      </c>
      <c r="BP153">
        <v>33.3706125</v>
      </c>
      <c r="BQ153">
        <v>999.9</v>
      </c>
      <c r="BR153">
        <v>0</v>
      </c>
      <c r="BS153">
        <v>0</v>
      </c>
      <c r="BT153">
        <v>8984.1412500000006</v>
      </c>
      <c r="BU153">
        <v>0</v>
      </c>
      <c r="BV153">
        <v>63.8019125</v>
      </c>
      <c r="BW153">
        <v>-13.404475</v>
      </c>
      <c r="BX153">
        <v>924.50499999999988</v>
      </c>
      <c r="BY153">
        <v>938.11812499999996</v>
      </c>
      <c r="BZ153">
        <v>0.24163024999999999</v>
      </c>
      <c r="CA153">
        <v>908.35450000000003</v>
      </c>
      <c r="CB153">
        <v>31.726837499999998</v>
      </c>
      <c r="CC153">
        <v>3.2321412500000002</v>
      </c>
      <c r="CD153">
        <v>3.20771125</v>
      </c>
      <c r="CE153">
        <v>25.274762500000001</v>
      </c>
      <c r="CF153">
        <v>25.147300000000001</v>
      </c>
      <c r="CG153">
        <v>1200.0237500000001</v>
      </c>
      <c r="CH153">
        <v>0.49997812499999988</v>
      </c>
      <c r="CI153">
        <v>0.50002187499999995</v>
      </c>
      <c r="CJ153">
        <v>0</v>
      </c>
      <c r="CK153">
        <v>1332.7149999999999</v>
      </c>
      <c r="CL153">
        <v>4.9990899999999998</v>
      </c>
      <c r="CM153">
        <v>14824.875</v>
      </c>
      <c r="CN153">
        <v>9557.9862500000017</v>
      </c>
      <c r="CO153">
        <v>42.436999999999998</v>
      </c>
      <c r="CP153">
        <v>44.186999999999998</v>
      </c>
      <c r="CQ153">
        <v>43.25</v>
      </c>
      <c r="CR153">
        <v>43.140500000000003</v>
      </c>
      <c r="CS153">
        <v>43.811999999999998</v>
      </c>
      <c r="CT153">
        <v>597.48624999999993</v>
      </c>
      <c r="CU153">
        <v>597.53875000000005</v>
      </c>
      <c r="CV153">
        <v>0</v>
      </c>
      <c r="CW153">
        <v>1668449539.7</v>
      </c>
      <c r="CX153">
        <v>0</v>
      </c>
      <c r="CY153">
        <v>1668448751</v>
      </c>
      <c r="CZ153" t="s">
        <v>356</v>
      </c>
      <c r="DA153">
        <v>1668448748.5</v>
      </c>
      <c r="DB153">
        <v>1668448751</v>
      </c>
      <c r="DC153">
        <v>3</v>
      </c>
      <c r="DD153">
        <v>-0.189</v>
      </c>
      <c r="DE153">
        <v>6.0000000000000001E-3</v>
      </c>
      <c r="DF153">
        <v>2.7440000000000002</v>
      </c>
      <c r="DG153">
        <v>0.182</v>
      </c>
      <c r="DH153">
        <v>410</v>
      </c>
      <c r="DI153">
        <v>31</v>
      </c>
      <c r="DJ153">
        <v>0.83</v>
      </c>
      <c r="DK153">
        <v>0.24</v>
      </c>
      <c r="DL153">
        <v>0.7596264454331324</v>
      </c>
      <c r="DM153">
        <v>3.1892055495975402E-2</v>
      </c>
      <c r="DN153">
        <v>63.726611557500092</v>
      </c>
      <c r="DO153">
        <v>1</v>
      </c>
      <c r="DP153">
        <v>-3.2482570064255999E-2</v>
      </c>
      <c r="DQ153">
        <v>1.2134204628484659E-3</v>
      </c>
      <c r="DR153">
        <v>1.677741954718442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2</v>
      </c>
      <c r="DY153">
        <v>2</v>
      </c>
      <c r="DZ153" t="s">
        <v>357</v>
      </c>
      <c r="EA153">
        <v>3.2963100000000001</v>
      </c>
      <c r="EB153">
        <v>2.6250900000000001</v>
      </c>
      <c r="EC153">
        <v>0.17325099999999999</v>
      </c>
      <c r="ED153">
        <v>0.17427000000000001</v>
      </c>
      <c r="EE153">
        <v>0.13336400000000001</v>
      </c>
      <c r="EF153">
        <v>0.13139899999999999</v>
      </c>
      <c r="EG153">
        <v>24988.9</v>
      </c>
      <c r="EH153">
        <v>25542.3</v>
      </c>
      <c r="EI153">
        <v>28125.3</v>
      </c>
      <c r="EJ153">
        <v>29778.5</v>
      </c>
      <c r="EK153">
        <v>33468.199999999997</v>
      </c>
      <c r="EL153">
        <v>35950.6</v>
      </c>
      <c r="EM153">
        <v>39609.599999999999</v>
      </c>
      <c r="EN153">
        <v>42608.2</v>
      </c>
      <c r="EO153">
        <v>2.1057299999999999</v>
      </c>
      <c r="EP153">
        <v>2.1650999999999998</v>
      </c>
      <c r="EQ153">
        <v>0.136245</v>
      </c>
      <c r="ER153">
        <v>0</v>
      </c>
      <c r="ES153">
        <v>31.161100000000001</v>
      </c>
      <c r="ET153">
        <v>999.9</v>
      </c>
      <c r="EU153">
        <v>69.599999999999994</v>
      </c>
      <c r="EV153">
        <v>35.299999999999997</v>
      </c>
      <c r="EW153">
        <v>39.533700000000003</v>
      </c>
      <c r="EX153">
        <v>57.214500000000001</v>
      </c>
      <c r="EY153">
        <v>-4.4270899999999997</v>
      </c>
      <c r="EZ153">
        <v>2</v>
      </c>
      <c r="FA153">
        <v>0.490396</v>
      </c>
      <c r="FB153">
        <v>0.36868200000000001</v>
      </c>
      <c r="FC153">
        <v>20.273399999999999</v>
      </c>
      <c r="FD153">
        <v>5.21774</v>
      </c>
      <c r="FE153">
        <v>12.004</v>
      </c>
      <c r="FF153">
        <v>4.9860499999999996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1.8656900000000001</v>
      </c>
      <c r="FM153">
        <v>1.86212</v>
      </c>
      <c r="FN153">
        <v>1.8641700000000001</v>
      </c>
      <c r="FO153">
        <v>1.86026</v>
      </c>
      <c r="FP153">
        <v>1.86103</v>
      </c>
      <c r="FQ153">
        <v>1.86019</v>
      </c>
      <c r="FR153">
        <v>1.8618699999999999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4.5839999999999996</v>
      </c>
      <c r="GH153">
        <v>0.1883</v>
      </c>
      <c r="GI153">
        <v>0.88714366665690214</v>
      </c>
      <c r="GJ153">
        <v>4.8896608494293911E-3</v>
      </c>
      <c r="GK153">
        <v>-7.8586513176592118E-7</v>
      </c>
      <c r="GL153">
        <v>-6.6906372272648557E-11</v>
      </c>
      <c r="GM153">
        <v>-0.1240552008387836</v>
      </c>
      <c r="GN153">
        <v>5.7626404307366264E-3</v>
      </c>
      <c r="GO153">
        <v>2.3938185246553831E-4</v>
      </c>
      <c r="GP153">
        <v>-3.5071084383927918E-6</v>
      </c>
      <c r="GQ153">
        <v>6</v>
      </c>
      <c r="GR153">
        <v>2073</v>
      </c>
      <c r="GS153">
        <v>4</v>
      </c>
      <c r="GT153">
        <v>35</v>
      </c>
      <c r="GU153">
        <v>13.2</v>
      </c>
      <c r="GV153">
        <v>13.1</v>
      </c>
      <c r="GW153">
        <v>2.5671400000000002</v>
      </c>
      <c r="GX153">
        <v>2.5402800000000001</v>
      </c>
      <c r="GY153">
        <v>2.04834</v>
      </c>
      <c r="GZ153">
        <v>2.6110799999999998</v>
      </c>
      <c r="HA153">
        <v>2.1972700000000001</v>
      </c>
      <c r="HB153">
        <v>2.34253</v>
      </c>
      <c r="HC153">
        <v>40.451000000000001</v>
      </c>
      <c r="HD153">
        <v>14.1145</v>
      </c>
      <c r="HE153">
        <v>18</v>
      </c>
      <c r="HF153">
        <v>613.75699999999995</v>
      </c>
      <c r="HG153">
        <v>732.79499999999996</v>
      </c>
      <c r="HH153">
        <v>31.0001</v>
      </c>
      <c r="HI153">
        <v>33.493899999999996</v>
      </c>
      <c r="HJ153">
        <v>30</v>
      </c>
      <c r="HK153">
        <v>33.3917</v>
      </c>
      <c r="HL153">
        <v>33.3752</v>
      </c>
      <c r="HM153">
        <v>51.422699999999999</v>
      </c>
      <c r="HN153">
        <v>25.985900000000001</v>
      </c>
      <c r="HO153">
        <v>73.030199999999994</v>
      </c>
      <c r="HP153">
        <v>31</v>
      </c>
      <c r="HQ153">
        <v>926.06299999999999</v>
      </c>
      <c r="HR153">
        <v>31.7882</v>
      </c>
      <c r="HS153">
        <v>98.973500000000001</v>
      </c>
      <c r="HT153">
        <v>98.7624</v>
      </c>
    </row>
    <row r="154" spans="1:228" x14ac:dyDescent="0.2">
      <c r="A154">
        <v>139</v>
      </c>
      <c r="B154">
        <v>1668449543.5999999</v>
      </c>
      <c r="C154">
        <v>551.5</v>
      </c>
      <c r="D154" t="s">
        <v>635</v>
      </c>
      <c r="E154" t="s">
        <v>636</v>
      </c>
      <c r="F154">
        <v>4</v>
      </c>
      <c r="G154">
        <v>1668449541.5999999</v>
      </c>
      <c r="H154">
        <f t="shared" si="68"/>
        <v>5.8841805574581763E-4</v>
      </c>
      <c r="I154">
        <f t="shared" si="69"/>
        <v>0.58841805574581763</v>
      </c>
      <c r="J154">
        <f t="shared" si="70"/>
        <v>7.8146329256958476</v>
      </c>
      <c r="K154">
        <f t="shared" si="71"/>
        <v>902.25571428571425</v>
      </c>
      <c r="L154">
        <f t="shared" si="72"/>
        <v>459.8993226411236</v>
      </c>
      <c r="M154">
        <f t="shared" si="73"/>
        <v>46.54348017626392</v>
      </c>
      <c r="N154">
        <f t="shared" si="74"/>
        <v>91.311552081905418</v>
      </c>
      <c r="O154">
        <f t="shared" si="75"/>
        <v>2.982951596261639E-2</v>
      </c>
      <c r="P154">
        <f t="shared" si="76"/>
        <v>3.681292838253468</v>
      </c>
      <c r="Q154">
        <f t="shared" si="77"/>
        <v>2.9695882965924708E-2</v>
      </c>
      <c r="R154">
        <f t="shared" si="78"/>
        <v>1.8571883192145436E-2</v>
      </c>
      <c r="S154">
        <f t="shared" si="79"/>
        <v>226.12138676375378</v>
      </c>
      <c r="T154">
        <f t="shared" si="80"/>
        <v>33.767067740414255</v>
      </c>
      <c r="U154">
        <f t="shared" si="81"/>
        <v>33.366642857142857</v>
      </c>
      <c r="V154">
        <f t="shared" si="82"/>
        <v>5.1571228051404425</v>
      </c>
      <c r="W154">
        <f t="shared" si="83"/>
        <v>64.692058848202677</v>
      </c>
      <c r="X154">
        <f t="shared" si="84"/>
        <v>3.2349363937134283</v>
      </c>
      <c r="Y154">
        <f t="shared" si="85"/>
        <v>5.0005154439497383</v>
      </c>
      <c r="Z154">
        <f t="shared" si="86"/>
        <v>1.9221864114270142</v>
      </c>
      <c r="AA154">
        <f t="shared" si="87"/>
        <v>-25.949236258390556</v>
      </c>
      <c r="AB154">
        <f t="shared" si="88"/>
        <v>-108.99745003515962</v>
      </c>
      <c r="AC154">
        <f t="shared" si="89"/>
        <v>-6.7870906356114453</v>
      </c>
      <c r="AD154">
        <f t="shared" si="90"/>
        <v>84.387609834592169</v>
      </c>
      <c r="AE154">
        <f t="shared" si="91"/>
        <v>31.655072160966242</v>
      </c>
      <c r="AF154">
        <f t="shared" si="92"/>
        <v>0.59860452504577166</v>
      </c>
      <c r="AG154">
        <f t="shared" si="93"/>
        <v>7.8146329256958476</v>
      </c>
      <c r="AH154">
        <v>945.05241367965368</v>
      </c>
      <c r="AI154">
        <v>934.64496363636329</v>
      </c>
      <c r="AJ154">
        <v>1.731267792207636</v>
      </c>
      <c r="AK154">
        <v>66.64</v>
      </c>
      <c r="AL154">
        <f t="shared" si="94"/>
        <v>0.58841805574581763</v>
      </c>
      <c r="AM154">
        <v>31.724469425809019</v>
      </c>
      <c r="AN154">
        <v>31.96398791208793</v>
      </c>
      <c r="AO154">
        <v>-5.4224781752331948E-4</v>
      </c>
      <c r="AP154">
        <v>87.468879537320859</v>
      </c>
      <c r="AQ154">
        <v>65</v>
      </c>
      <c r="AR154">
        <v>10</v>
      </c>
      <c r="AS154">
        <f t="shared" si="95"/>
        <v>1</v>
      </c>
      <c r="AT154">
        <f t="shared" si="96"/>
        <v>0</v>
      </c>
      <c r="AU154">
        <f t="shared" si="97"/>
        <v>47380.509466527961</v>
      </c>
      <c r="AV154">
        <f t="shared" si="98"/>
        <v>1200.027142857143</v>
      </c>
      <c r="AW154">
        <f t="shared" si="99"/>
        <v>1025.9487351107534</v>
      </c>
      <c r="AX154">
        <f t="shared" si="100"/>
        <v>0.85493794137695378</v>
      </c>
      <c r="AY154">
        <f t="shared" si="101"/>
        <v>0.18843022685752064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1668449541.5999999</v>
      </c>
      <c r="BF154">
        <v>902.25571428571425</v>
      </c>
      <c r="BG154">
        <v>915.62971428571439</v>
      </c>
      <c r="BH154">
        <v>31.96462857142857</v>
      </c>
      <c r="BI154">
        <v>31.72391428571428</v>
      </c>
      <c r="BJ154">
        <v>897.66071428571411</v>
      </c>
      <c r="BK154">
        <v>31.776399999999999</v>
      </c>
      <c r="BL154">
        <v>649.9697142857143</v>
      </c>
      <c r="BM154">
        <v>101.10385714285709</v>
      </c>
      <c r="BN154">
        <v>9.9771314285714299E-2</v>
      </c>
      <c r="BO154">
        <v>32.817442857142858</v>
      </c>
      <c r="BP154">
        <v>33.366642857142857</v>
      </c>
      <c r="BQ154">
        <v>999.89999999999986</v>
      </c>
      <c r="BR154">
        <v>0</v>
      </c>
      <c r="BS154">
        <v>0</v>
      </c>
      <c r="BT154">
        <v>9007.9457142857154</v>
      </c>
      <c r="BU154">
        <v>0</v>
      </c>
      <c r="BV154">
        <v>63.710728571428561</v>
      </c>
      <c r="BW154">
        <v>-13.37425714285714</v>
      </c>
      <c r="BX154">
        <v>932.048</v>
      </c>
      <c r="BY154">
        <v>945.62900000000002</v>
      </c>
      <c r="BZ154">
        <v>0.2407285714285714</v>
      </c>
      <c r="CA154">
        <v>915.62971428571439</v>
      </c>
      <c r="CB154">
        <v>31.72391428571428</v>
      </c>
      <c r="CC154">
        <v>3.2317499999999999</v>
      </c>
      <c r="CD154">
        <v>3.2074099999999999</v>
      </c>
      <c r="CE154">
        <v>25.272757142857149</v>
      </c>
      <c r="CF154">
        <v>25.14572857142857</v>
      </c>
      <c r="CG154">
        <v>1200.027142857143</v>
      </c>
      <c r="CH154">
        <v>0.49998714285714291</v>
      </c>
      <c r="CI154">
        <v>0.50001285714285715</v>
      </c>
      <c r="CJ154">
        <v>0</v>
      </c>
      <c r="CK154">
        <v>1332.271428571428</v>
      </c>
      <c r="CL154">
        <v>4.9990899999999998</v>
      </c>
      <c r="CM154">
        <v>14820.785714285719</v>
      </c>
      <c r="CN154">
        <v>9558.0328571428581</v>
      </c>
      <c r="CO154">
        <v>42.436999999999998</v>
      </c>
      <c r="CP154">
        <v>44.186999999999998</v>
      </c>
      <c r="CQ154">
        <v>43.25</v>
      </c>
      <c r="CR154">
        <v>43.169285714285706</v>
      </c>
      <c r="CS154">
        <v>43.811999999999998</v>
      </c>
      <c r="CT154">
        <v>597.49714285714288</v>
      </c>
      <c r="CU154">
        <v>597.53142857142848</v>
      </c>
      <c r="CV154">
        <v>0</v>
      </c>
      <c r="CW154">
        <v>1668449543.9000001</v>
      </c>
      <c r="CX154">
        <v>0</v>
      </c>
      <c r="CY154">
        <v>1668448751</v>
      </c>
      <c r="CZ154" t="s">
        <v>356</v>
      </c>
      <c r="DA154">
        <v>1668448748.5</v>
      </c>
      <c r="DB154">
        <v>1668448751</v>
      </c>
      <c r="DC154">
        <v>3</v>
      </c>
      <c r="DD154">
        <v>-0.189</v>
      </c>
      <c r="DE154">
        <v>6.0000000000000001E-3</v>
      </c>
      <c r="DF154">
        <v>2.7440000000000002</v>
      </c>
      <c r="DG154">
        <v>0.182</v>
      </c>
      <c r="DH154">
        <v>410</v>
      </c>
      <c r="DI154">
        <v>31</v>
      </c>
      <c r="DJ154">
        <v>0.83</v>
      </c>
      <c r="DK154">
        <v>0.24</v>
      </c>
      <c r="DL154">
        <v>0.75643326150204193</v>
      </c>
      <c r="DM154">
        <v>3.1827849051194408E-2</v>
      </c>
      <c r="DN154">
        <v>63.719804860672063</v>
      </c>
      <c r="DO154">
        <v>1</v>
      </c>
      <c r="DP154">
        <v>-3.2420994579282963E-2</v>
      </c>
      <c r="DQ154">
        <v>1.213934674835852E-3</v>
      </c>
      <c r="DR154">
        <v>1.677558410823546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2</v>
      </c>
      <c r="DY154">
        <v>2</v>
      </c>
      <c r="DZ154" t="s">
        <v>357</v>
      </c>
      <c r="EA154">
        <v>3.2963399999999998</v>
      </c>
      <c r="EB154">
        <v>2.6251799999999998</v>
      </c>
      <c r="EC154">
        <v>0.174091</v>
      </c>
      <c r="ED154">
        <v>0.17508299999999999</v>
      </c>
      <c r="EE154">
        <v>0.133355</v>
      </c>
      <c r="EF154">
        <v>0.13139300000000001</v>
      </c>
      <c r="EG154">
        <v>24963.4</v>
      </c>
      <c r="EH154">
        <v>25516.7</v>
      </c>
      <c r="EI154">
        <v>28125.4</v>
      </c>
      <c r="EJ154">
        <v>29778.1</v>
      </c>
      <c r="EK154">
        <v>33468.6</v>
      </c>
      <c r="EL154">
        <v>35950.1</v>
      </c>
      <c r="EM154">
        <v>39609.599999999999</v>
      </c>
      <c r="EN154">
        <v>42607.199999999997</v>
      </c>
      <c r="EO154">
        <v>2.1060500000000002</v>
      </c>
      <c r="EP154">
        <v>2.1651699999999998</v>
      </c>
      <c r="EQ154">
        <v>0.13625599999999999</v>
      </c>
      <c r="ER154">
        <v>0</v>
      </c>
      <c r="ES154">
        <v>31.156099999999999</v>
      </c>
      <c r="ET154">
        <v>999.9</v>
      </c>
      <c r="EU154">
        <v>69.599999999999994</v>
      </c>
      <c r="EV154">
        <v>35.299999999999997</v>
      </c>
      <c r="EW154">
        <v>39.532299999999999</v>
      </c>
      <c r="EX154">
        <v>56.914499999999997</v>
      </c>
      <c r="EY154">
        <v>-4.4190699999999996</v>
      </c>
      <c r="EZ154">
        <v>2</v>
      </c>
      <c r="FA154">
        <v>0.49035800000000002</v>
      </c>
      <c r="FB154">
        <v>0.36808299999999999</v>
      </c>
      <c r="FC154">
        <v>20.273099999999999</v>
      </c>
      <c r="FD154">
        <v>5.2168400000000004</v>
      </c>
      <c r="FE154">
        <v>12.004099999999999</v>
      </c>
      <c r="FF154">
        <v>4.9860499999999996</v>
      </c>
      <c r="FG154">
        <v>3.2845800000000001</v>
      </c>
      <c r="FH154">
        <v>9999</v>
      </c>
      <c r="FI154">
        <v>9999</v>
      </c>
      <c r="FJ154">
        <v>9999</v>
      </c>
      <c r="FK154">
        <v>999.9</v>
      </c>
      <c r="FL154">
        <v>1.8656900000000001</v>
      </c>
      <c r="FM154">
        <v>1.8621000000000001</v>
      </c>
      <c r="FN154">
        <v>1.8641700000000001</v>
      </c>
      <c r="FO154">
        <v>1.86026</v>
      </c>
      <c r="FP154">
        <v>1.8610199999999999</v>
      </c>
      <c r="FQ154">
        <v>1.86016</v>
      </c>
      <c r="FR154">
        <v>1.8618699999999999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4.6059999999999999</v>
      </c>
      <c r="GH154">
        <v>0.18820000000000001</v>
      </c>
      <c r="GI154">
        <v>0.88714366665690214</v>
      </c>
      <c r="GJ154">
        <v>4.8896608494293911E-3</v>
      </c>
      <c r="GK154">
        <v>-7.8586513176592118E-7</v>
      </c>
      <c r="GL154">
        <v>-6.6906372272648557E-11</v>
      </c>
      <c r="GM154">
        <v>-0.1240552008387836</v>
      </c>
      <c r="GN154">
        <v>5.7626404307366264E-3</v>
      </c>
      <c r="GO154">
        <v>2.3938185246553831E-4</v>
      </c>
      <c r="GP154">
        <v>-3.5071084383927918E-6</v>
      </c>
      <c r="GQ154">
        <v>6</v>
      </c>
      <c r="GR154">
        <v>2073</v>
      </c>
      <c r="GS154">
        <v>4</v>
      </c>
      <c r="GT154">
        <v>35</v>
      </c>
      <c r="GU154">
        <v>13.3</v>
      </c>
      <c r="GV154">
        <v>13.2</v>
      </c>
      <c r="GW154">
        <v>2.5830099999999998</v>
      </c>
      <c r="GX154">
        <v>2.5378400000000001</v>
      </c>
      <c r="GY154">
        <v>2.04834</v>
      </c>
      <c r="GZ154">
        <v>2.6110799999999998</v>
      </c>
      <c r="HA154">
        <v>2.1972700000000001</v>
      </c>
      <c r="HB154">
        <v>2.3339799999999999</v>
      </c>
      <c r="HC154">
        <v>40.451000000000001</v>
      </c>
      <c r="HD154">
        <v>14.1233</v>
      </c>
      <c r="HE154">
        <v>18</v>
      </c>
      <c r="HF154">
        <v>613.995</v>
      </c>
      <c r="HG154">
        <v>732.85699999999997</v>
      </c>
      <c r="HH154">
        <v>30.9999</v>
      </c>
      <c r="HI154">
        <v>33.493899999999996</v>
      </c>
      <c r="HJ154">
        <v>30</v>
      </c>
      <c r="HK154">
        <v>33.390999999999998</v>
      </c>
      <c r="HL154">
        <v>33.374499999999998</v>
      </c>
      <c r="HM154">
        <v>51.727600000000002</v>
      </c>
      <c r="HN154">
        <v>25.985900000000001</v>
      </c>
      <c r="HO154">
        <v>73.030199999999994</v>
      </c>
      <c r="HP154">
        <v>31</v>
      </c>
      <c r="HQ154">
        <v>932.82299999999998</v>
      </c>
      <c r="HR154">
        <v>31.788499999999999</v>
      </c>
      <c r="HS154">
        <v>98.973500000000001</v>
      </c>
      <c r="HT154">
        <v>98.760499999999993</v>
      </c>
    </row>
    <row r="155" spans="1:228" x14ac:dyDescent="0.2">
      <c r="A155">
        <v>140</v>
      </c>
      <c r="B155">
        <v>1668449548.0999999</v>
      </c>
      <c r="C155">
        <v>556</v>
      </c>
      <c r="D155" t="s">
        <v>637</v>
      </c>
      <c r="E155" t="s">
        <v>638</v>
      </c>
      <c r="F155">
        <v>4</v>
      </c>
      <c r="G155">
        <v>1668449545.8499999</v>
      </c>
      <c r="H155">
        <f t="shared" si="68"/>
        <v>5.9445740325873538E-4</v>
      </c>
      <c r="I155">
        <f t="shared" si="69"/>
        <v>0.59445740325873542</v>
      </c>
      <c r="J155">
        <f t="shared" si="70"/>
        <v>8.1641995434842958</v>
      </c>
      <c r="K155">
        <f t="shared" si="71"/>
        <v>909.36424999999997</v>
      </c>
      <c r="L155">
        <f t="shared" si="72"/>
        <v>452.81306101594106</v>
      </c>
      <c r="M155">
        <f t="shared" si="73"/>
        <v>45.82612121093257</v>
      </c>
      <c r="N155">
        <f t="shared" si="74"/>
        <v>92.03055285528022</v>
      </c>
      <c r="O155">
        <f t="shared" si="75"/>
        <v>3.0147631333111179E-2</v>
      </c>
      <c r="P155">
        <f t="shared" si="76"/>
        <v>3.6800780238766202</v>
      </c>
      <c r="Q155">
        <f t="shared" si="77"/>
        <v>3.0011095096497908E-2</v>
      </c>
      <c r="R155">
        <f t="shared" si="78"/>
        <v>1.8769149974387101E-2</v>
      </c>
      <c r="S155">
        <f t="shared" si="79"/>
        <v>226.09906494752633</v>
      </c>
      <c r="T155">
        <f t="shared" si="80"/>
        <v>33.76298933431891</v>
      </c>
      <c r="U155">
        <f t="shared" si="81"/>
        <v>33.3635625</v>
      </c>
      <c r="V155">
        <f t="shared" si="82"/>
        <v>5.1562326638300817</v>
      </c>
      <c r="W155">
        <f t="shared" si="83"/>
        <v>64.698503846076179</v>
      </c>
      <c r="X155">
        <f t="shared" si="84"/>
        <v>3.2347116649511309</v>
      </c>
      <c r="Y155">
        <f t="shared" si="85"/>
        <v>4.9996699655479118</v>
      </c>
      <c r="Z155">
        <f t="shared" si="86"/>
        <v>1.9215209988789508</v>
      </c>
      <c r="AA155">
        <f t="shared" si="87"/>
        <v>-26.215571483710232</v>
      </c>
      <c r="AB155">
        <f t="shared" si="88"/>
        <v>-108.94660121216039</v>
      </c>
      <c r="AC155">
        <f t="shared" si="89"/>
        <v>-6.7859613922146629</v>
      </c>
      <c r="AD155">
        <f t="shared" si="90"/>
        <v>84.150930859441061</v>
      </c>
      <c r="AE155">
        <f t="shared" si="91"/>
        <v>31.828640063489406</v>
      </c>
      <c r="AF155">
        <f t="shared" si="92"/>
        <v>0.59965311184069781</v>
      </c>
      <c r="AG155">
        <f t="shared" si="93"/>
        <v>8.1641995434842958</v>
      </c>
      <c r="AH155">
        <v>952.88120387186154</v>
      </c>
      <c r="AI155">
        <v>942.39143636363667</v>
      </c>
      <c r="AJ155">
        <v>1.714788398268364</v>
      </c>
      <c r="AK155">
        <v>66.64</v>
      </c>
      <c r="AL155">
        <f t="shared" si="94"/>
        <v>0.59445740325873542</v>
      </c>
      <c r="AM155">
        <v>31.72247779493425</v>
      </c>
      <c r="AN155">
        <v>31.96215604395605</v>
      </c>
      <c r="AO155">
        <v>-1.2010816720519751E-4</v>
      </c>
      <c r="AP155">
        <v>87.468879537320859</v>
      </c>
      <c r="AQ155">
        <v>65</v>
      </c>
      <c r="AR155">
        <v>10</v>
      </c>
      <c r="AS155">
        <f t="shared" si="95"/>
        <v>1</v>
      </c>
      <c r="AT155">
        <f t="shared" si="96"/>
        <v>0</v>
      </c>
      <c r="AU155">
        <f t="shared" si="97"/>
        <v>47359.237659851511</v>
      </c>
      <c r="AV155">
        <f t="shared" si="98"/>
        <v>1199.905</v>
      </c>
      <c r="AW155">
        <f t="shared" si="99"/>
        <v>1025.8446699209981</v>
      </c>
      <c r="AX155">
        <f t="shared" si="100"/>
        <v>0.85493824087823467</v>
      </c>
      <c r="AY155">
        <f t="shared" si="101"/>
        <v>0.18843080489499281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1668449545.8499999</v>
      </c>
      <c r="BF155">
        <v>909.36424999999997</v>
      </c>
      <c r="BG155">
        <v>922.81187499999999</v>
      </c>
      <c r="BH155">
        <v>31.96255</v>
      </c>
      <c r="BI155">
        <v>31.721425</v>
      </c>
      <c r="BJ155">
        <v>904.74637500000006</v>
      </c>
      <c r="BK155">
        <v>31.774312500000001</v>
      </c>
      <c r="BL155">
        <v>650.00062500000001</v>
      </c>
      <c r="BM155">
        <v>101.10299999999999</v>
      </c>
      <c r="BN155">
        <v>0.100178875</v>
      </c>
      <c r="BO155">
        <v>32.814437499999997</v>
      </c>
      <c r="BP155">
        <v>33.3635625</v>
      </c>
      <c r="BQ155">
        <v>999.9</v>
      </c>
      <c r="BR155">
        <v>0</v>
      </c>
      <c r="BS155">
        <v>0</v>
      </c>
      <c r="BT155">
        <v>9003.8262500000019</v>
      </c>
      <c r="BU155">
        <v>0</v>
      </c>
      <c r="BV155">
        <v>63.756937500000006</v>
      </c>
      <c r="BW155">
        <v>-13.447362500000001</v>
      </c>
      <c r="BX155">
        <v>939.38987499999996</v>
      </c>
      <c r="BY155">
        <v>953.04375000000005</v>
      </c>
      <c r="BZ155">
        <v>0.24112325000000001</v>
      </c>
      <c r="CA155">
        <v>922.81187499999999</v>
      </c>
      <c r="CB155">
        <v>31.721425</v>
      </c>
      <c r="CC155">
        <v>3.2315062499999998</v>
      </c>
      <c r="CD155">
        <v>3.2071274999999999</v>
      </c>
      <c r="CE155">
        <v>25.271474999999999</v>
      </c>
      <c r="CF155">
        <v>25.144275</v>
      </c>
      <c r="CG155">
        <v>1199.905</v>
      </c>
      <c r="CH155">
        <v>0.49997649999999999</v>
      </c>
      <c r="CI155">
        <v>0.50002349999999995</v>
      </c>
      <c r="CJ155">
        <v>0</v>
      </c>
      <c r="CK155">
        <v>1332.23875</v>
      </c>
      <c r="CL155">
        <v>4.9990899999999998</v>
      </c>
      <c r="CM155">
        <v>14815.95</v>
      </c>
      <c r="CN155">
        <v>9557.0037499999999</v>
      </c>
      <c r="CO155">
        <v>42.436999999999998</v>
      </c>
      <c r="CP155">
        <v>44.171499999999988</v>
      </c>
      <c r="CQ155">
        <v>43.25</v>
      </c>
      <c r="CR155">
        <v>43.140500000000003</v>
      </c>
      <c r="CS155">
        <v>43.811999999999998</v>
      </c>
      <c r="CT155">
        <v>597.42375000000004</v>
      </c>
      <c r="CU155">
        <v>597.48249999999996</v>
      </c>
      <c r="CV155">
        <v>0</v>
      </c>
      <c r="CW155">
        <v>1668449548.0999999</v>
      </c>
      <c r="CX155">
        <v>0</v>
      </c>
      <c r="CY155">
        <v>1668448751</v>
      </c>
      <c r="CZ155" t="s">
        <v>356</v>
      </c>
      <c r="DA155">
        <v>1668448748.5</v>
      </c>
      <c r="DB155">
        <v>1668448751</v>
      </c>
      <c r="DC155">
        <v>3</v>
      </c>
      <c r="DD155">
        <v>-0.189</v>
      </c>
      <c r="DE155">
        <v>6.0000000000000001E-3</v>
      </c>
      <c r="DF155">
        <v>2.7440000000000002</v>
      </c>
      <c r="DG155">
        <v>0.182</v>
      </c>
      <c r="DH155">
        <v>410</v>
      </c>
      <c r="DI155">
        <v>31</v>
      </c>
      <c r="DJ155">
        <v>0.83</v>
      </c>
      <c r="DK155">
        <v>0.24</v>
      </c>
      <c r="DL155">
        <v>0.75060517709983543</v>
      </c>
      <c r="DM155">
        <v>3.1710613737219298E-2</v>
      </c>
      <c r="DN155">
        <v>63.707326591707677</v>
      </c>
      <c r="DO155">
        <v>1</v>
      </c>
      <c r="DP155">
        <v>-3.2308389129149177E-2</v>
      </c>
      <c r="DQ155">
        <v>1.214872371235344E-3</v>
      </c>
      <c r="DR155">
        <v>1.67722203540416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2</v>
      </c>
      <c r="DY155">
        <v>2</v>
      </c>
      <c r="DZ155" t="s">
        <v>357</v>
      </c>
      <c r="EA155">
        <v>3.2967300000000002</v>
      </c>
      <c r="EB155">
        <v>2.62602</v>
      </c>
      <c r="EC155">
        <v>0.17502999999999999</v>
      </c>
      <c r="ED155">
        <v>0.176042</v>
      </c>
      <c r="EE155">
        <v>0.13334799999999999</v>
      </c>
      <c r="EF155">
        <v>0.131388</v>
      </c>
      <c r="EG155">
        <v>24934.7</v>
      </c>
      <c r="EH155">
        <v>25487.1</v>
      </c>
      <c r="EI155">
        <v>28125.1</v>
      </c>
      <c r="EJ155">
        <v>29778.2</v>
      </c>
      <c r="EK155">
        <v>33468.5</v>
      </c>
      <c r="EL155">
        <v>35950.699999999997</v>
      </c>
      <c r="EM155">
        <v>39609.1</v>
      </c>
      <c r="EN155">
        <v>42607.6</v>
      </c>
      <c r="EO155">
        <v>2.1067200000000001</v>
      </c>
      <c r="EP155">
        <v>2.1648999999999998</v>
      </c>
      <c r="EQ155">
        <v>0.136375</v>
      </c>
      <c r="ER155">
        <v>0</v>
      </c>
      <c r="ES155">
        <v>31.149100000000001</v>
      </c>
      <c r="ET155">
        <v>999.9</v>
      </c>
      <c r="EU155">
        <v>69.599999999999994</v>
      </c>
      <c r="EV155">
        <v>35.299999999999997</v>
      </c>
      <c r="EW155">
        <v>39.536200000000001</v>
      </c>
      <c r="EX155">
        <v>56.854500000000002</v>
      </c>
      <c r="EY155">
        <v>-4.5192300000000003</v>
      </c>
      <c r="EZ155">
        <v>2</v>
      </c>
      <c r="FA155">
        <v>0.490315</v>
      </c>
      <c r="FB155">
        <v>0.36748399999999998</v>
      </c>
      <c r="FC155">
        <v>20.273700000000002</v>
      </c>
      <c r="FD155">
        <v>5.2202799999999998</v>
      </c>
      <c r="FE155">
        <v>12.004300000000001</v>
      </c>
      <c r="FF155">
        <v>4.9867999999999997</v>
      </c>
      <c r="FG155">
        <v>3.2850999999999999</v>
      </c>
      <c r="FH155">
        <v>9999</v>
      </c>
      <c r="FI155">
        <v>9999</v>
      </c>
      <c r="FJ155">
        <v>9999</v>
      </c>
      <c r="FK155">
        <v>999.9</v>
      </c>
      <c r="FL155">
        <v>1.8656900000000001</v>
      </c>
      <c r="FM155">
        <v>1.86212</v>
      </c>
      <c r="FN155">
        <v>1.8641700000000001</v>
      </c>
      <c r="FO155">
        <v>1.86026</v>
      </c>
      <c r="FP155">
        <v>1.861</v>
      </c>
      <c r="FQ155">
        <v>1.86016</v>
      </c>
      <c r="FR155">
        <v>1.8618399999999999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4.6310000000000002</v>
      </c>
      <c r="GH155">
        <v>0.18820000000000001</v>
      </c>
      <c r="GI155">
        <v>0.88714366665690214</v>
      </c>
      <c r="GJ155">
        <v>4.8896608494293911E-3</v>
      </c>
      <c r="GK155">
        <v>-7.8586513176592118E-7</v>
      </c>
      <c r="GL155">
        <v>-6.6906372272648557E-11</v>
      </c>
      <c r="GM155">
        <v>-0.1240552008387836</v>
      </c>
      <c r="GN155">
        <v>5.7626404307366264E-3</v>
      </c>
      <c r="GO155">
        <v>2.3938185246553831E-4</v>
      </c>
      <c r="GP155">
        <v>-3.5071084383927918E-6</v>
      </c>
      <c r="GQ155">
        <v>6</v>
      </c>
      <c r="GR155">
        <v>2073</v>
      </c>
      <c r="GS155">
        <v>4</v>
      </c>
      <c r="GT155">
        <v>35</v>
      </c>
      <c r="GU155">
        <v>13.3</v>
      </c>
      <c r="GV155">
        <v>13.3</v>
      </c>
      <c r="GW155">
        <v>2.5988799999999999</v>
      </c>
      <c r="GX155">
        <v>2.5378400000000001</v>
      </c>
      <c r="GY155">
        <v>2.04834</v>
      </c>
      <c r="GZ155">
        <v>2.6110799999999998</v>
      </c>
      <c r="HA155">
        <v>2.1972700000000001</v>
      </c>
      <c r="HB155">
        <v>2.34497</v>
      </c>
      <c r="HC155">
        <v>40.451000000000001</v>
      </c>
      <c r="HD155">
        <v>14.1145</v>
      </c>
      <c r="HE155">
        <v>18</v>
      </c>
      <c r="HF155">
        <v>614.50400000000002</v>
      </c>
      <c r="HG155">
        <v>732.596</v>
      </c>
      <c r="HH155">
        <v>31</v>
      </c>
      <c r="HI155">
        <v>33.492100000000001</v>
      </c>
      <c r="HJ155">
        <v>30</v>
      </c>
      <c r="HK155">
        <v>33.390999999999998</v>
      </c>
      <c r="HL155">
        <v>33.374499999999998</v>
      </c>
      <c r="HM155">
        <v>52.020200000000003</v>
      </c>
      <c r="HN155">
        <v>25.985900000000001</v>
      </c>
      <c r="HO155">
        <v>73.030199999999994</v>
      </c>
      <c r="HP155">
        <v>31</v>
      </c>
      <c r="HQ155">
        <v>936.21199999999999</v>
      </c>
      <c r="HR155">
        <v>31.789200000000001</v>
      </c>
      <c r="HS155">
        <v>98.972499999999997</v>
      </c>
      <c r="HT155">
        <v>98.761200000000002</v>
      </c>
    </row>
    <row r="156" spans="1:228" x14ac:dyDescent="0.2">
      <c r="A156">
        <v>141</v>
      </c>
      <c r="B156">
        <v>1668449551.5999999</v>
      </c>
      <c r="C156">
        <v>559.5</v>
      </c>
      <c r="D156" t="s">
        <v>639</v>
      </c>
      <c r="E156" t="s">
        <v>640</v>
      </c>
      <c r="F156">
        <v>4</v>
      </c>
      <c r="G156">
        <v>1668449549.2249999</v>
      </c>
      <c r="H156">
        <f t="shared" si="68"/>
        <v>6.0392456024565124E-4</v>
      </c>
      <c r="I156">
        <f t="shared" si="69"/>
        <v>0.60392456024565122</v>
      </c>
      <c r="J156">
        <f t="shared" si="70"/>
        <v>7.8547973003601532</v>
      </c>
      <c r="K156">
        <f t="shared" si="71"/>
        <v>915.04412500000001</v>
      </c>
      <c r="L156">
        <f t="shared" si="72"/>
        <v>481.29577448419542</v>
      </c>
      <c r="M156">
        <f t="shared" si="73"/>
        <v>48.708150829740376</v>
      </c>
      <c r="N156">
        <f t="shared" si="74"/>
        <v>92.604401740558771</v>
      </c>
      <c r="O156">
        <f t="shared" si="75"/>
        <v>3.0650781796616625E-2</v>
      </c>
      <c r="P156">
        <f t="shared" si="76"/>
        <v>3.6819040702730499</v>
      </c>
      <c r="Q156">
        <f t="shared" si="77"/>
        <v>3.0509731227290268E-2</v>
      </c>
      <c r="R156">
        <f t="shared" si="78"/>
        <v>1.9081200586452282E-2</v>
      </c>
      <c r="S156">
        <f t="shared" si="79"/>
        <v>226.10084094742353</v>
      </c>
      <c r="T156">
        <f t="shared" si="80"/>
        <v>33.7637977353357</v>
      </c>
      <c r="U156">
        <f t="shared" si="81"/>
        <v>33.35915</v>
      </c>
      <c r="V156">
        <f t="shared" si="82"/>
        <v>5.1549578015089139</v>
      </c>
      <c r="W156">
        <f t="shared" si="83"/>
        <v>64.687502687257791</v>
      </c>
      <c r="X156">
        <f t="shared" si="84"/>
        <v>3.2347485362347035</v>
      </c>
      <c r="Y156">
        <f t="shared" si="85"/>
        <v>5.0005772395846213</v>
      </c>
      <c r="Z156">
        <f t="shared" si="86"/>
        <v>1.9202092652742104</v>
      </c>
      <c r="AA156">
        <f t="shared" si="87"/>
        <v>-26.633073106833219</v>
      </c>
      <c r="AB156">
        <f t="shared" si="88"/>
        <v>-107.48462559094511</v>
      </c>
      <c r="AC156">
        <f t="shared" si="89"/>
        <v>-6.691539821240335</v>
      </c>
      <c r="AD156">
        <f t="shared" si="90"/>
        <v>85.291602428404872</v>
      </c>
      <c r="AE156">
        <f t="shared" si="91"/>
        <v>31.942481218614105</v>
      </c>
      <c r="AF156">
        <f t="shared" si="92"/>
        <v>0.6006995726406672</v>
      </c>
      <c r="AG156">
        <f t="shared" si="93"/>
        <v>7.8547973003601532</v>
      </c>
      <c r="AH156">
        <v>959.11198714458862</v>
      </c>
      <c r="AI156">
        <v>948.56176969696924</v>
      </c>
      <c r="AJ156">
        <v>1.762590303030257</v>
      </c>
      <c r="AK156">
        <v>66.64</v>
      </c>
      <c r="AL156">
        <f t="shared" si="94"/>
        <v>0.60392456024565122</v>
      </c>
      <c r="AM156">
        <v>31.72124932180866</v>
      </c>
      <c r="AN156">
        <v>31.963918681318692</v>
      </c>
      <c r="AO156">
        <v>2.6102790720047919E-5</v>
      </c>
      <c r="AP156">
        <v>87.468879537320859</v>
      </c>
      <c r="AQ156">
        <v>65</v>
      </c>
      <c r="AR156">
        <v>10</v>
      </c>
      <c r="AS156">
        <f t="shared" si="95"/>
        <v>1</v>
      </c>
      <c r="AT156">
        <f t="shared" si="96"/>
        <v>0</v>
      </c>
      <c r="AU156">
        <f t="shared" si="97"/>
        <v>47391.395474957164</v>
      </c>
      <c r="AV156">
        <f t="shared" si="98"/>
        <v>1199.9124999999999</v>
      </c>
      <c r="AW156">
        <f t="shared" si="99"/>
        <v>1025.8512699209448</v>
      </c>
      <c r="AX156">
        <f t="shared" si="100"/>
        <v>0.85493839752560696</v>
      </c>
      <c r="AY156">
        <f t="shared" si="101"/>
        <v>0.18843110722442141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1668449549.2249999</v>
      </c>
      <c r="BF156">
        <v>915.04412500000001</v>
      </c>
      <c r="BG156">
        <v>928.53899999999999</v>
      </c>
      <c r="BH156">
        <v>31.963249999999999</v>
      </c>
      <c r="BI156">
        <v>31.7217375</v>
      </c>
      <c r="BJ156">
        <v>910.40750000000003</v>
      </c>
      <c r="BK156">
        <v>31.775012499999999</v>
      </c>
      <c r="BL156">
        <v>650.08974999999998</v>
      </c>
      <c r="BM156">
        <v>101.10187500000001</v>
      </c>
      <c r="BN156">
        <v>0.10024106250000001</v>
      </c>
      <c r="BO156">
        <v>32.817662499999997</v>
      </c>
      <c r="BP156">
        <v>33.35915</v>
      </c>
      <c r="BQ156">
        <v>999.9</v>
      </c>
      <c r="BR156">
        <v>0</v>
      </c>
      <c r="BS156">
        <v>0</v>
      </c>
      <c r="BT156">
        <v>9010.2337499999994</v>
      </c>
      <c r="BU156">
        <v>0</v>
      </c>
      <c r="BV156">
        <v>63.750012499999997</v>
      </c>
      <c r="BW156">
        <v>-13.4946625</v>
      </c>
      <c r="BX156">
        <v>945.25800000000004</v>
      </c>
      <c r="BY156">
        <v>958.95862499999998</v>
      </c>
      <c r="BZ156">
        <v>0.24152024999999999</v>
      </c>
      <c r="CA156">
        <v>928.53899999999999</v>
      </c>
      <c r="CB156">
        <v>31.7217375</v>
      </c>
      <c r="CC156">
        <v>3.2315437500000002</v>
      </c>
      <c r="CD156">
        <v>3.207125</v>
      </c>
      <c r="CE156">
        <v>25.271662500000001</v>
      </c>
      <c r="CF156">
        <v>25.14425</v>
      </c>
      <c r="CG156">
        <v>1199.9124999999999</v>
      </c>
      <c r="CH156">
        <v>0.49996950000000001</v>
      </c>
      <c r="CI156">
        <v>0.50003050000000004</v>
      </c>
      <c r="CJ156">
        <v>0</v>
      </c>
      <c r="CK156">
        <v>1332.0474999999999</v>
      </c>
      <c r="CL156">
        <v>4.9990899999999998</v>
      </c>
      <c r="CM156">
        <v>14813.625</v>
      </c>
      <c r="CN156">
        <v>9557.0537499999991</v>
      </c>
      <c r="CO156">
        <v>42.436999999999998</v>
      </c>
      <c r="CP156">
        <v>44.125</v>
      </c>
      <c r="CQ156">
        <v>43.25</v>
      </c>
      <c r="CR156">
        <v>43.155999999999999</v>
      </c>
      <c r="CS156">
        <v>43.811999999999998</v>
      </c>
      <c r="CT156">
        <v>597.4212500000001</v>
      </c>
      <c r="CU156">
        <v>597.49250000000006</v>
      </c>
      <c r="CV156">
        <v>0</v>
      </c>
      <c r="CW156">
        <v>1668449551.7</v>
      </c>
      <c r="CX156">
        <v>0</v>
      </c>
      <c r="CY156">
        <v>1668448751</v>
      </c>
      <c r="CZ156" t="s">
        <v>356</v>
      </c>
      <c r="DA156">
        <v>1668448748.5</v>
      </c>
      <c r="DB156">
        <v>1668448751</v>
      </c>
      <c r="DC156">
        <v>3</v>
      </c>
      <c r="DD156">
        <v>-0.189</v>
      </c>
      <c r="DE156">
        <v>6.0000000000000001E-3</v>
      </c>
      <c r="DF156">
        <v>2.7440000000000002</v>
      </c>
      <c r="DG156">
        <v>0.182</v>
      </c>
      <c r="DH156">
        <v>410</v>
      </c>
      <c r="DI156">
        <v>31</v>
      </c>
      <c r="DJ156">
        <v>0.83</v>
      </c>
      <c r="DK156">
        <v>0.24</v>
      </c>
      <c r="DL156">
        <v>0.74686006324263432</v>
      </c>
      <c r="DM156">
        <v>3.1635459726918717E-2</v>
      </c>
      <c r="DN156">
        <v>63.699398349049979</v>
      </c>
      <c r="DO156">
        <v>1</v>
      </c>
      <c r="DP156">
        <v>-3.2236652177185417E-2</v>
      </c>
      <c r="DQ156">
        <v>1.215470056386567E-3</v>
      </c>
      <c r="DR156">
        <v>1.6770081042996829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2</v>
      </c>
      <c r="DY156">
        <v>2</v>
      </c>
      <c r="DZ156" t="s">
        <v>357</v>
      </c>
      <c r="EA156">
        <v>3.2963499999999999</v>
      </c>
      <c r="EB156">
        <v>2.62521</v>
      </c>
      <c r="EC156">
        <v>0.17577499999999999</v>
      </c>
      <c r="ED156">
        <v>0.17671600000000001</v>
      </c>
      <c r="EE156">
        <v>0.133351</v>
      </c>
      <c r="EF156">
        <v>0.13139000000000001</v>
      </c>
      <c r="EG156">
        <v>24912.400000000001</v>
      </c>
      <c r="EH156">
        <v>25466.1</v>
      </c>
      <c r="EI156">
        <v>28125.4</v>
      </c>
      <c r="EJ156">
        <v>29778.1</v>
      </c>
      <c r="EK156">
        <v>33468.9</v>
      </c>
      <c r="EL156">
        <v>35950.699999999997</v>
      </c>
      <c r="EM156">
        <v>39609.599999999999</v>
      </c>
      <c r="EN156">
        <v>42607.7</v>
      </c>
      <c r="EO156">
        <v>2.1069800000000001</v>
      </c>
      <c r="EP156">
        <v>2.1652300000000002</v>
      </c>
      <c r="EQ156">
        <v>0.136569</v>
      </c>
      <c r="ER156">
        <v>0</v>
      </c>
      <c r="ES156">
        <v>31.143799999999999</v>
      </c>
      <c r="ET156">
        <v>999.9</v>
      </c>
      <c r="EU156">
        <v>69.599999999999994</v>
      </c>
      <c r="EV156">
        <v>35.299999999999997</v>
      </c>
      <c r="EW156">
        <v>39.533499999999997</v>
      </c>
      <c r="EX156">
        <v>57.034500000000001</v>
      </c>
      <c r="EY156">
        <v>-4.5192300000000003</v>
      </c>
      <c r="EZ156">
        <v>2</v>
      </c>
      <c r="FA156">
        <v>0.49027399999999999</v>
      </c>
      <c r="FB156">
        <v>0.36772899999999997</v>
      </c>
      <c r="FC156">
        <v>20.273099999999999</v>
      </c>
      <c r="FD156">
        <v>5.2165400000000002</v>
      </c>
      <c r="FE156">
        <v>12.004099999999999</v>
      </c>
      <c r="FF156">
        <v>4.9856499999999997</v>
      </c>
      <c r="FG156">
        <v>3.2844500000000001</v>
      </c>
      <c r="FH156">
        <v>9999</v>
      </c>
      <c r="FI156">
        <v>9999</v>
      </c>
      <c r="FJ156">
        <v>9999</v>
      </c>
      <c r="FK156">
        <v>999.9</v>
      </c>
      <c r="FL156">
        <v>1.8656900000000001</v>
      </c>
      <c r="FM156">
        <v>1.8621300000000001</v>
      </c>
      <c r="FN156">
        <v>1.8641700000000001</v>
      </c>
      <c r="FO156">
        <v>1.8602399999999999</v>
      </c>
      <c r="FP156">
        <v>1.86103</v>
      </c>
      <c r="FQ156">
        <v>1.8601700000000001</v>
      </c>
      <c r="FR156">
        <v>1.8618600000000001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4.6500000000000004</v>
      </c>
      <c r="GH156">
        <v>0.18820000000000001</v>
      </c>
      <c r="GI156">
        <v>0.88714366665690214</v>
      </c>
      <c r="GJ156">
        <v>4.8896608494293911E-3</v>
      </c>
      <c r="GK156">
        <v>-7.8586513176592118E-7</v>
      </c>
      <c r="GL156">
        <v>-6.6906372272648557E-11</v>
      </c>
      <c r="GM156">
        <v>-0.1240552008387836</v>
      </c>
      <c r="GN156">
        <v>5.7626404307366264E-3</v>
      </c>
      <c r="GO156">
        <v>2.3938185246553831E-4</v>
      </c>
      <c r="GP156">
        <v>-3.5071084383927918E-6</v>
      </c>
      <c r="GQ156">
        <v>6</v>
      </c>
      <c r="GR156">
        <v>2073</v>
      </c>
      <c r="GS156">
        <v>4</v>
      </c>
      <c r="GT156">
        <v>35</v>
      </c>
      <c r="GU156">
        <v>13.4</v>
      </c>
      <c r="GV156">
        <v>13.3</v>
      </c>
      <c r="GW156">
        <v>2.6110799999999998</v>
      </c>
      <c r="GX156">
        <v>2.5439500000000002</v>
      </c>
      <c r="GY156">
        <v>2.04834</v>
      </c>
      <c r="GZ156">
        <v>2.6110799999999998</v>
      </c>
      <c r="HA156">
        <v>2.1972700000000001</v>
      </c>
      <c r="HB156">
        <v>2.31934</v>
      </c>
      <c r="HC156">
        <v>40.451000000000001</v>
      </c>
      <c r="HD156">
        <v>14.1145</v>
      </c>
      <c r="HE156">
        <v>18</v>
      </c>
      <c r="HF156">
        <v>614.69200000000001</v>
      </c>
      <c r="HG156">
        <v>732.904</v>
      </c>
      <c r="HH156">
        <v>31</v>
      </c>
      <c r="HI156">
        <v>33.490900000000003</v>
      </c>
      <c r="HJ156">
        <v>29.9999</v>
      </c>
      <c r="HK156">
        <v>33.390999999999998</v>
      </c>
      <c r="HL156">
        <v>33.374499999999998</v>
      </c>
      <c r="HM156">
        <v>52.280999999999999</v>
      </c>
      <c r="HN156">
        <v>25.985900000000001</v>
      </c>
      <c r="HO156">
        <v>73.030199999999994</v>
      </c>
      <c r="HP156">
        <v>31</v>
      </c>
      <c r="HQ156">
        <v>942.93600000000004</v>
      </c>
      <c r="HR156">
        <v>31.788900000000002</v>
      </c>
      <c r="HS156">
        <v>98.973600000000005</v>
      </c>
      <c r="HT156">
        <v>98.761200000000002</v>
      </c>
    </row>
    <row r="157" spans="1:228" x14ac:dyDescent="0.2">
      <c r="A157">
        <v>142</v>
      </c>
      <c r="B157">
        <v>1668449555.5999999</v>
      </c>
      <c r="C157">
        <v>563.5</v>
      </c>
      <c r="D157" t="s">
        <v>641</v>
      </c>
      <c r="E157" t="s">
        <v>642</v>
      </c>
      <c r="F157">
        <v>4</v>
      </c>
      <c r="G157">
        <v>1668449553.5999999</v>
      </c>
      <c r="H157">
        <f t="shared" si="68"/>
        <v>6.0656900057925035E-4</v>
      </c>
      <c r="I157">
        <f t="shared" si="69"/>
        <v>0.60656900057925034</v>
      </c>
      <c r="J157">
        <f t="shared" si="70"/>
        <v>7.961984485358288</v>
      </c>
      <c r="K157">
        <f t="shared" si="71"/>
        <v>922.26499999999999</v>
      </c>
      <c r="L157">
        <f t="shared" si="72"/>
        <v>484.54776747121917</v>
      </c>
      <c r="M157">
        <f t="shared" si="73"/>
        <v>49.036513492940671</v>
      </c>
      <c r="N157">
        <f t="shared" si="74"/>
        <v>93.333749843875097</v>
      </c>
      <c r="O157">
        <f t="shared" si="75"/>
        <v>3.0785157353665295E-2</v>
      </c>
      <c r="P157">
        <f t="shared" si="76"/>
        <v>3.6826851686000119</v>
      </c>
      <c r="Q157">
        <f t="shared" si="77"/>
        <v>3.0642900445953213E-2</v>
      </c>
      <c r="R157">
        <f t="shared" si="78"/>
        <v>1.9164539042886078E-2</v>
      </c>
      <c r="S157">
        <f t="shared" si="79"/>
        <v>226.11226800448517</v>
      </c>
      <c r="T157">
        <f t="shared" si="80"/>
        <v>33.768615870265776</v>
      </c>
      <c r="U157">
        <f t="shared" si="81"/>
        <v>33.359585714285721</v>
      </c>
      <c r="V157">
        <f t="shared" si="82"/>
        <v>5.1550836761565471</v>
      </c>
      <c r="W157">
        <f t="shared" si="83"/>
        <v>64.670099939321531</v>
      </c>
      <c r="X157">
        <f t="shared" si="84"/>
        <v>3.2348807704697866</v>
      </c>
      <c r="Y157">
        <f t="shared" si="85"/>
        <v>5.0021273718534545</v>
      </c>
      <c r="Z157">
        <f t="shared" si="86"/>
        <v>1.9202029056867604</v>
      </c>
      <c r="AA157">
        <f t="shared" si="87"/>
        <v>-26.749692925544942</v>
      </c>
      <c r="AB157">
        <f t="shared" si="88"/>
        <v>-106.50018729394893</v>
      </c>
      <c r="AC157">
        <f t="shared" si="89"/>
        <v>-6.6290395800114288</v>
      </c>
      <c r="AD157">
        <f t="shared" si="90"/>
        <v>86.233348204979876</v>
      </c>
      <c r="AE157">
        <f t="shared" si="91"/>
        <v>30.582917491302343</v>
      </c>
      <c r="AF157">
        <f t="shared" si="92"/>
        <v>0.60912598370749316</v>
      </c>
      <c r="AG157">
        <f t="shared" si="93"/>
        <v>7.961984485358288</v>
      </c>
      <c r="AH157">
        <v>965.22111560173164</v>
      </c>
      <c r="AI157">
        <v>955.15955151515152</v>
      </c>
      <c r="AJ157">
        <v>1.6312694372293479</v>
      </c>
      <c r="AK157">
        <v>66.64</v>
      </c>
      <c r="AL157">
        <f t="shared" si="94"/>
        <v>0.60656900057925034</v>
      </c>
      <c r="AM157">
        <v>31.722222643534021</v>
      </c>
      <c r="AN157">
        <v>31.966065934065931</v>
      </c>
      <c r="AO157">
        <v>7.9732717399423915E-6</v>
      </c>
      <c r="AP157">
        <v>87.468879537320859</v>
      </c>
      <c r="AQ157">
        <v>65</v>
      </c>
      <c r="AR157">
        <v>10</v>
      </c>
      <c r="AS157">
        <f t="shared" si="95"/>
        <v>1</v>
      </c>
      <c r="AT157">
        <f t="shared" si="96"/>
        <v>0</v>
      </c>
      <c r="AU157">
        <f t="shared" si="97"/>
        <v>47404.506585559277</v>
      </c>
      <c r="AV157">
        <f t="shared" si="98"/>
        <v>1199.972857142857</v>
      </c>
      <c r="AW157">
        <f t="shared" si="99"/>
        <v>1025.9028994841892</v>
      </c>
      <c r="AX157">
        <f t="shared" si="100"/>
        <v>0.85493842079634241</v>
      </c>
      <c r="AY157">
        <f t="shared" si="101"/>
        <v>0.18843115213694075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1668449553.5999999</v>
      </c>
      <c r="BF157">
        <v>922.26499999999999</v>
      </c>
      <c r="BG157">
        <v>935.20099999999991</v>
      </c>
      <c r="BH157">
        <v>31.965042857142858</v>
      </c>
      <c r="BI157">
        <v>31.720128571428571</v>
      </c>
      <c r="BJ157">
        <v>917.60442857142857</v>
      </c>
      <c r="BK157">
        <v>31.776800000000001</v>
      </c>
      <c r="BL157">
        <v>650.05157142857138</v>
      </c>
      <c r="BM157">
        <v>101.1007142857143</v>
      </c>
      <c r="BN157">
        <v>9.9862385714285712E-2</v>
      </c>
      <c r="BO157">
        <v>32.823171428571428</v>
      </c>
      <c r="BP157">
        <v>33.359585714285721</v>
      </c>
      <c r="BQ157">
        <v>999.89999999999986</v>
      </c>
      <c r="BR157">
        <v>0</v>
      </c>
      <c r="BS157">
        <v>0</v>
      </c>
      <c r="BT157">
        <v>9013.0357142857138</v>
      </c>
      <c r="BU157">
        <v>0</v>
      </c>
      <c r="BV157">
        <v>63.778328571428567</v>
      </c>
      <c r="BW157">
        <v>-12.936014285714281</v>
      </c>
      <c r="BX157">
        <v>952.71857142857141</v>
      </c>
      <c r="BY157">
        <v>965.83757142857155</v>
      </c>
      <c r="BZ157">
        <v>0.24491814285714289</v>
      </c>
      <c r="CA157">
        <v>935.20099999999991</v>
      </c>
      <c r="CB157">
        <v>31.720128571428571</v>
      </c>
      <c r="CC157">
        <v>3.231687142857143</v>
      </c>
      <c r="CD157">
        <v>3.2069271428571429</v>
      </c>
      <c r="CE157">
        <v>25.27241428571428</v>
      </c>
      <c r="CF157">
        <v>25.1432</v>
      </c>
      <c r="CG157">
        <v>1199.972857142857</v>
      </c>
      <c r="CH157">
        <v>0.49996942857142862</v>
      </c>
      <c r="CI157">
        <v>0.50003057142857144</v>
      </c>
      <c r="CJ157">
        <v>0</v>
      </c>
      <c r="CK157">
        <v>1331.708571428572</v>
      </c>
      <c r="CL157">
        <v>4.9990899999999998</v>
      </c>
      <c r="CM157">
        <v>14811.22857142857</v>
      </c>
      <c r="CN157">
        <v>9557.5299999999988</v>
      </c>
      <c r="CO157">
        <v>42.436999999999998</v>
      </c>
      <c r="CP157">
        <v>44.125</v>
      </c>
      <c r="CQ157">
        <v>43.232000000000014</v>
      </c>
      <c r="CR157">
        <v>43.142714285714291</v>
      </c>
      <c r="CS157">
        <v>43.811999999999998</v>
      </c>
      <c r="CT157">
        <v>597.45142857142855</v>
      </c>
      <c r="CU157">
        <v>597.52428571428561</v>
      </c>
      <c r="CV157">
        <v>0</v>
      </c>
      <c r="CW157">
        <v>1668449555.9000001</v>
      </c>
      <c r="CX157">
        <v>0</v>
      </c>
      <c r="CY157">
        <v>1668448751</v>
      </c>
      <c r="CZ157" t="s">
        <v>356</v>
      </c>
      <c r="DA157">
        <v>1668448748.5</v>
      </c>
      <c r="DB157">
        <v>1668448751</v>
      </c>
      <c r="DC157">
        <v>3</v>
      </c>
      <c r="DD157">
        <v>-0.189</v>
      </c>
      <c r="DE157">
        <v>6.0000000000000001E-3</v>
      </c>
      <c r="DF157">
        <v>2.7440000000000002</v>
      </c>
      <c r="DG157">
        <v>0.182</v>
      </c>
      <c r="DH157">
        <v>410</v>
      </c>
      <c r="DI157">
        <v>31</v>
      </c>
      <c r="DJ157">
        <v>0.83</v>
      </c>
      <c r="DK157">
        <v>0.24</v>
      </c>
      <c r="DL157">
        <v>0.74377466217292387</v>
      </c>
      <c r="DM157">
        <v>3.1573079938393651E-2</v>
      </c>
      <c r="DN157">
        <v>63.692577990724601</v>
      </c>
      <c r="DO157">
        <v>1</v>
      </c>
      <c r="DP157">
        <v>-3.2174810656316201E-2</v>
      </c>
      <c r="DQ157">
        <v>1.215987867371921E-3</v>
      </c>
      <c r="DR157">
        <v>1.6768248628027409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2</v>
      </c>
      <c r="DY157">
        <v>2</v>
      </c>
      <c r="DZ157" t="s">
        <v>357</v>
      </c>
      <c r="EA157">
        <v>3.2966500000000001</v>
      </c>
      <c r="EB157">
        <v>2.6256300000000001</v>
      </c>
      <c r="EC157">
        <v>0.17655599999999999</v>
      </c>
      <c r="ED157">
        <v>0.17749200000000001</v>
      </c>
      <c r="EE157">
        <v>0.133352</v>
      </c>
      <c r="EF157">
        <v>0.13137199999999999</v>
      </c>
      <c r="EG157">
        <v>24888.799999999999</v>
      </c>
      <c r="EH157">
        <v>25442.400000000001</v>
      </c>
      <c r="EI157">
        <v>28125.4</v>
      </c>
      <c r="EJ157">
        <v>29778.6</v>
      </c>
      <c r="EK157">
        <v>33469.300000000003</v>
      </c>
      <c r="EL157">
        <v>35951.800000000003</v>
      </c>
      <c r="EM157">
        <v>39610.1</v>
      </c>
      <c r="EN157">
        <v>42608</v>
      </c>
      <c r="EO157">
        <v>2.1072799999999998</v>
      </c>
      <c r="EP157">
        <v>2.1652</v>
      </c>
      <c r="EQ157">
        <v>0.136688</v>
      </c>
      <c r="ER157">
        <v>0</v>
      </c>
      <c r="ES157">
        <v>31.139199999999999</v>
      </c>
      <c r="ET157">
        <v>999.9</v>
      </c>
      <c r="EU157">
        <v>69.599999999999994</v>
      </c>
      <c r="EV157">
        <v>35.299999999999997</v>
      </c>
      <c r="EW157">
        <v>39.537199999999999</v>
      </c>
      <c r="EX157">
        <v>56.734499999999997</v>
      </c>
      <c r="EY157">
        <v>-4.6394200000000003</v>
      </c>
      <c r="EZ157">
        <v>2</v>
      </c>
      <c r="FA157">
        <v>0.48991899999999999</v>
      </c>
      <c r="FB157">
        <v>0.36660900000000002</v>
      </c>
      <c r="FC157">
        <v>20.273099999999999</v>
      </c>
      <c r="FD157">
        <v>5.2174399999999999</v>
      </c>
      <c r="FE157">
        <v>12.004099999999999</v>
      </c>
      <c r="FF157">
        <v>4.9859499999999999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1.8656900000000001</v>
      </c>
      <c r="FM157">
        <v>1.8621000000000001</v>
      </c>
      <c r="FN157">
        <v>1.8641700000000001</v>
      </c>
      <c r="FO157">
        <v>1.8602300000000001</v>
      </c>
      <c r="FP157">
        <v>1.8610199999999999</v>
      </c>
      <c r="FQ157">
        <v>1.8601799999999999</v>
      </c>
      <c r="FR157">
        <v>1.8618600000000001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4.67</v>
      </c>
      <c r="GH157">
        <v>0.18820000000000001</v>
      </c>
      <c r="GI157">
        <v>0.88714366665690214</v>
      </c>
      <c r="GJ157">
        <v>4.8896608494293911E-3</v>
      </c>
      <c r="GK157">
        <v>-7.8586513176592118E-7</v>
      </c>
      <c r="GL157">
        <v>-6.6906372272648557E-11</v>
      </c>
      <c r="GM157">
        <v>-0.1240552008387836</v>
      </c>
      <c r="GN157">
        <v>5.7626404307366264E-3</v>
      </c>
      <c r="GO157">
        <v>2.3938185246553831E-4</v>
      </c>
      <c r="GP157">
        <v>-3.5071084383927918E-6</v>
      </c>
      <c r="GQ157">
        <v>6</v>
      </c>
      <c r="GR157">
        <v>2073</v>
      </c>
      <c r="GS157">
        <v>4</v>
      </c>
      <c r="GT157">
        <v>35</v>
      </c>
      <c r="GU157">
        <v>13.5</v>
      </c>
      <c r="GV157">
        <v>13.4</v>
      </c>
      <c r="GW157">
        <v>2.6281699999999999</v>
      </c>
      <c r="GX157">
        <v>2.5476100000000002</v>
      </c>
      <c r="GY157">
        <v>2.04834</v>
      </c>
      <c r="GZ157">
        <v>2.6110799999999998</v>
      </c>
      <c r="HA157">
        <v>2.1972700000000001</v>
      </c>
      <c r="HB157">
        <v>2.2827099999999998</v>
      </c>
      <c r="HC157">
        <v>40.451000000000001</v>
      </c>
      <c r="HD157">
        <v>14.1058</v>
      </c>
      <c r="HE157">
        <v>18</v>
      </c>
      <c r="HF157">
        <v>614.91800000000001</v>
      </c>
      <c r="HG157">
        <v>732.88099999999997</v>
      </c>
      <c r="HH157">
        <v>30.9998</v>
      </c>
      <c r="HI157">
        <v>33.490900000000003</v>
      </c>
      <c r="HJ157">
        <v>29.9999</v>
      </c>
      <c r="HK157">
        <v>33.390999999999998</v>
      </c>
      <c r="HL157">
        <v>33.374499999999998</v>
      </c>
      <c r="HM157">
        <v>52.595199999999998</v>
      </c>
      <c r="HN157">
        <v>25.715</v>
      </c>
      <c r="HO157">
        <v>72.659000000000006</v>
      </c>
      <c r="HP157">
        <v>31</v>
      </c>
      <c r="HQ157">
        <v>953.11900000000003</v>
      </c>
      <c r="HR157">
        <v>31.7896</v>
      </c>
      <c r="HS157">
        <v>98.974299999999999</v>
      </c>
      <c r="HT157">
        <v>98.762200000000007</v>
      </c>
    </row>
    <row r="158" spans="1:228" x14ac:dyDescent="0.2">
      <c r="A158">
        <v>143</v>
      </c>
      <c r="B158">
        <v>1668449560.0999999</v>
      </c>
      <c r="C158">
        <v>568</v>
      </c>
      <c r="D158" t="s">
        <v>643</v>
      </c>
      <c r="E158" t="s">
        <v>644</v>
      </c>
      <c r="F158">
        <v>4</v>
      </c>
      <c r="G158">
        <v>1668449557.8499999</v>
      </c>
      <c r="H158">
        <f t="shared" si="68"/>
        <v>6.0278664342829785E-4</v>
      </c>
      <c r="I158">
        <f t="shared" si="69"/>
        <v>0.6027866434282978</v>
      </c>
      <c r="J158">
        <f t="shared" si="70"/>
        <v>7.4332073611682814</v>
      </c>
      <c r="K158">
        <f t="shared" si="71"/>
        <v>929.19362499999988</v>
      </c>
      <c r="L158">
        <f t="shared" si="72"/>
        <v>516.05061762821629</v>
      </c>
      <c r="M158">
        <f t="shared" si="73"/>
        <v>52.223554794823542</v>
      </c>
      <c r="N158">
        <f t="shared" si="74"/>
        <v>94.033012523488821</v>
      </c>
      <c r="O158">
        <f t="shared" si="75"/>
        <v>3.0594413987317406E-2</v>
      </c>
      <c r="P158">
        <f t="shared" si="76"/>
        <v>3.6783722616420218</v>
      </c>
      <c r="Q158">
        <f t="shared" si="77"/>
        <v>3.0453746186186684E-2</v>
      </c>
      <c r="R158">
        <f t="shared" si="78"/>
        <v>1.904617573996888E-2</v>
      </c>
      <c r="S158">
        <f t="shared" si="79"/>
        <v>226.10880332290373</v>
      </c>
      <c r="T158">
        <f t="shared" si="80"/>
        <v>33.766315807791358</v>
      </c>
      <c r="U158">
        <f t="shared" si="81"/>
        <v>33.357537499999999</v>
      </c>
      <c r="V158">
        <f t="shared" si="82"/>
        <v>5.1544919853935607</v>
      </c>
      <c r="W158">
        <f t="shared" si="83"/>
        <v>64.676304996509742</v>
      </c>
      <c r="X158">
        <f t="shared" si="84"/>
        <v>3.2344410722981554</v>
      </c>
      <c r="Y158">
        <f t="shared" si="85"/>
        <v>5.000967622489723</v>
      </c>
      <c r="Z158">
        <f t="shared" si="86"/>
        <v>1.9200509130954053</v>
      </c>
      <c r="AA158">
        <f t="shared" si="87"/>
        <v>-26.582890975187937</v>
      </c>
      <c r="AB158">
        <f t="shared" si="88"/>
        <v>-106.786597436487</v>
      </c>
      <c r="AC158">
        <f t="shared" si="89"/>
        <v>-6.6544593277781017</v>
      </c>
      <c r="AD158">
        <f t="shared" si="90"/>
        <v>86.08485558345069</v>
      </c>
      <c r="AE158">
        <f t="shared" si="91"/>
        <v>31.560668978376601</v>
      </c>
      <c r="AF158">
        <f t="shared" si="92"/>
        <v>0.54510906483864718</v>
      </c>
      <c r="AG158">
        <f t="shared" si="93"/>
        <v>7.4332073611682814</v>
      </c>
      <c r="AH158">
        <v>973.23361516190516</v>
      </c>
      <c r="AI158">
        <v>962.93091515151502</v>
      </c>
      <c r="AJ158">
        <v>1.746134372294281</v>
      </c>
      <c r="AK158">
        <v>66.64</v>
      </c>
      <c r="AL158">
        <f t="shared" si="94"/>
        <v>0.6027866434282978</v>
      </c>
      <c r="AM158">
        <v>31.71503243835474</v>
      </c>
      <c r="AN158">
        <v>31.957649450549461</v>
      </c>
      <c r="AO158">
        <v>-4.68141444871506E-5</v>
      </c>
      <c r="AP158">
        <v>87.468879537320859</v>
      </c>
      <c r="AQ158">
        <v>65</v>
      </c>
      <c r="AR158">
        <v>10</v>
      </c>
      <c r="AS158">
        <f t="shared" si="95"/>
        <v>1</v>
      </c>
      <c r="AT158">
        <f t="shared" si="96"/>
        <v>0</v>
      </c>
      <c r="AU158">
        <f t="shared" si="97"/>
        <v>47327.978553115427</v>
      </c>
      <c r="AV158">
        <f t="shared" si="98"/>
        <v>1199.9637499999999</v>
      </c>
      <c r="AW158">
        <f t="shared" si="99"/>
        <v>1025.8942074211936</v>
      </c>
      <c r="AX158">
        <f t="shared" si="100"/>
        <v>0.85493766575964791</v>
      </c>
      <c r="AY158">
        <f t="shared" si="101"/>
        <v>0.18842969491612038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1668449557.8499999</v>
      </c>
      <c r="BF158">
        <v>929.19362499999988</v>
      </c>
      <c r="BG158">
        <v>942.51274999999998</v>
      </c>
      <c r="BH158">
        <v>31.961349999999999</v>
      </c>
      <c r="BI158">
        <v>31.742175</v>
      </c>
      <c r="BJ158">
        <v>924.51049999999998</v>
      </c>
      <c r="BK158">
        <v>31.773137500000001</v>
      </c>
      <c r="BL158">
        <v>650.05312500000002</v>
      </c>
      <c r="BM158">
        <v>101.09824999999999</v>
      </c>
      <c r="BN158">
        <v>0.10026233750000001</v>
      </c>
      <c r="BO158">
        <v>32.819049999999997</v>
      </c>
      <c r="BP158">
        <v>33.357537499999999</v>
      </c>
      <c r="BQ158">
        <v>999.9</v>
      </c>
      <c r="BR158">
        <v>0</v>
      </c>
      <c r="BS158">
        <v>0</v>
      </c>
      <c r="BT158">
        <v>8998.3587499999994</v>
      </c>
      <c r="BU158">
        <v>0</v>
      </c>
      <c r="BV158">
        <v>63.770837499999999</v>
      </c>
      <c r="BW158">
        <v>-13.319062499999999</v>
      </c>
      <c r="BX158">
        <v>959.87249999999995</v>
      </c>
      <c r="BY158">
        <v>973.41100000000006</v>
      </c>
      <c r="BZ158">
        <v>0.21917</v>
      </c>
      <c r="CA158">
        <v>942.51274999999998</v>
      </c>
      <c r="CB158">
        <v>31.742175</v>
      </c>
      <c r="CC158">
        <v>3.2312337499999999</v>
      </c>
      <c r="CD158">
        <v>3.2090774999999998</v>
      </c>
      <c r="CE158">
        <v>25.270050000000001</v>
      </c>
      <c r="CF158">
        <v>25.154450000000001</v>
      </c>
      <c r="CG158">
        <v>1199.9637499999999</v>
      </c>
      <c r="CH158">
        <v>0.49999537500000002</v>
      </c>
      <c r="CI158">
        <v>0.50000462500000009</v>
      </c>
      <c r="CJ158">
        <v>0</v>
      </c>
      <c r="CK158">
        <v>1331.40625</v>
      </c>
      <c r="CL158">
        <v>4.9990899999999998</v>
      </c>
      <c r="CM158">
        <v>14808.9</v>
      </c>
      <c r="CN158">
        <v>9557.557499999999</v>
      </c>
      <c r="CO158">
        <v>42.436999999999998</v>
      </c>
      <c r="CP158">
        <v>44.125</v>
      </c>
      <c r="CQ158">
        <v>43.25</v>
      </c>
      <c r="CR158">
        <v>43.125</v>
      </c>
      <c r="CS158">
        <v>43.811999999999998</v>
      </c>
      <c r="CT158">
        <v>597.47625000000005</v>
      </c>
      <c r="CU158">
        <v>597.48874999999998</v>
      </c>
      <c r="CV158">
        <v>0</v>
      </c>
      <c r="CW158">
        <v>1668449560.0999999</v>
      </c>
      <c r="CX158">
        <v>0</v>
      </c>
      <c r="CY158">
        <v>1668448751</v>
      </c>
      <c r="CZ158" t="s">
        <v>356</v>
      </c>
      <c r="DA158">
        <v>1668448748.5</v>
      </c>
      <c r="DB158">
        <v>1668448751</v>
      </c>
      <c r="DC158">
        <v>3</v>
      </c>
      <c r="DD158">
        <v>-0.189</v>
      </c>
      <c r="DE158">
        <v>6.0000000000000001E-3</v>
      </c>
      <c r="DF158">
        <v>2.7440000000000002</v>
      </c>
      <c r="DG158">
        <v>0.182</v>
      </c>
      <c r="DH158">
        <v>410</v>
      </c>
      <c r="DI158">
        <v>31</v>
      </c>
      <c r="DJ158">
        <v>0.83</v>
      </c>
      <c r="DK158">
        <v>0.24</v>
      </c>
      <c r="DL158">
        <v>0.73803771136164353</v>
      </c>
      <c r="DM158">
        <v>3.1457471835367262E-2</v>
      </c>
      <c r="DN158">
        <v>63.68009793669632</v>
      </c>
      <c r="DO158">
        <v>1</v>
      </c>
      <c r="DP158">
        <v>-3.2065851141304988E-2</v>
      </c>
      <c r="DQ158">
        <v>1.2168653437810071E-3</v>
      </c>
      <c r="DR158">
        <v>1.676488423581481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2</v>
      </c>
      <c r="DY158">
        <v>2</v>
      </c>
      <c r="DZ158" t="s">
        <v>357</v>
      </c>
      <c r="EA158">
        <v>3.2962400000000001</v>
      </c>
      <c r="EB158">
        <v>2.62547</v>
      </c>
      <c r="EC158">
        <v>0.17749000000000001</v>
      </c>
      <c r="ED158">
        <v>0.17846100000000001</v>
      </c>
      <c r="EE158">
        <v>0.13333700000000001</v>
      </c>
      <c r="EF158">
        <v>0.13158</v>
      </c>
      <c r="EG158">
        <v>24860.6</v>
      </c>
      <c r="EH158">
        <v>25412.400000000001</v>
      </c>
      <c r="EI158">
        <v>28125.5</v>
      </c>
      <c r="EJ158">
        <v>29778.6</v>
      </c>
      <c r="EK158">
        <v>33469.699999999997</v>
      </c>
      <c r="EL158">
        <v>35943.599999999999</v>
      </c>
      <c r="EM158">
        <v>39609.800000000003</v>
      </c>
      <c r="EN158">
        <v>42608.4</v>
      </c>
      <c r="EO158">
        <v>2.1075699999999999</v>
      </c>
      <c r="EP158">
        <v>2.1655199999999999</v>
      </c>
      <c r="EQ158">
        <v>0.13764899999999999</v>
      </c>
      <c r="ER158">
        <v>0</v>
      </c>
      <c r="ES158">
        <v>31.134899999999998</v>
      </c>
      <c r="ET158">
        <v>999.9</v>
      </c>
      <c r="EU158">
        <v>69.599999999999994</v>
      </c>
      <c r="EV158">
        <v>35.4</v>
      </c>
      <c r="EW158">
        <v>39.755000000000003</v>
      </c>
      <c r="EX158">
        <v>57.244500000000002</v>
      </c>
      <c r="EY158">
        <v>-4.5232400000000004</v>
      </c>
      <c r="EZ158">
        <v>2</v>
      </c>
      <c r="FA158">
        <v>0.48977100000000001</v>
      </c>
      <c r="FB158">
        <v>0.36351600000000001</v>
      </c>
      <c r="FC158">
        <v>20.273599999999998</v>
      </c>
      <c r="FD158">
        <v>5.2199900000000001</v>
      </c>
      <c r="FE158">
        <v>12.004</v>
      </c>
      <c r="FF158">
        <v>4.9863499999999998</v>
      </c>
      <c r="FG158">
        <v>3.2849499999999998</v>
      </c>
      <c r="FH158">
        <v>9999</v>
      </c>
      <c r="FI158">
        <v>9999</v>
      </c>
      <c r="FJ158">
        <v>9999</v>
      </c>
      <c r="FK158">
        <v>999.9</v>
      </c>
      <c r="FL158">
        <v>1.8656900000000001</v>
      </c>
      <c r="FM158">
        <v>1.8621000000000001</v>
      </c>
      <c r="FN158">
        <v>1.8641700000000001</v>
      </c>
      <c r="FO158">
        <v>1.86026</v>
      </c>
      <c r="FP158">
        <v>1.86103</v>
      </c>
      <c r="FQ158">
        <v>1.8601799999999999</v>
      </c>
      <c r="FR158">
        <v>1.86188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4.6959999999999997</v>
      </c>
      <c r="GH158">
        <v>0.18820000000000001</v>
      </c>
      <c r="GI158">
        <v>0.88714366665690214</v>
      </c>
      <c r="GJ158">
        <v>4.8896608494293911E-3</v>
      </c>
      <c r="GK158">
        <v>-7.8586513176592118E-7</v>
      </c>
      <c r="GL158">
        <v>-6.6906372272648557E-11</v>
      </c>
      <c r="GM158">
        <v>-0.1240552008387836</v>
      </c>
      <c r="GN158">
        <v>5.7626404307366264E-3</v>
      </c>
      <c r="GO158">
        <v>2.3938185246553831E-4</v>
      </c>
      <c r="GP158">
        <v>-3.5071084383927918E-6</v>
      </c>
      <c r="GQ158">
        <v>6</v>
      </c>
      <c r="GR158">
        <v>2073</v>
      </c>
      <c r="GS158">
        <v>4</v>
      </c>
      <c r="GT158">
        <v>35</v>
      </c>
      <c r="GU158">
        <v>13.5</v>
      </c>
      <c r="GV158">
        <v>13.5</v>
      </c>
      <c r="GW158">
        <v>2.6440399999999999</v>
      </c>
      <c r="GX158">
        <v>2.5451700000000002</v>
      </c>
      <c r="GY158">
        <v>2.04834</v>
      </c>
      <c r="GZ158">
        <v>2.6110799999999998</v>
      </c>
      <c r="HA158">
        <v>2.1972700000000001</v>
      </c>
      <c r="HB158">
        <v>2.3046899999999999</v>
      </c>
      <c r="HC158">
        <v>40.451000000000001</v>
      </c>
      <c r="HD158">
        <v>14.1058</v>
      </c>
      <c r="HE158">
        <v>18</v>
      </c>
      <c r="HF158">
        <v>615.14300000000003</v>
      </c>
      <c r="HG158">
        <v>733.18799999999999</v>
      </c>
      <c r="HH158">
        <v>30.999500000000001</v>
      </c>
      <c r="HI158">
        <v>33.488300000000002</v>
      </c>
      <c r="HJ158">
        <v>30</v>
      </c>
      <c r="HK158">
        <v>33.390700000000002</v>
      </c>
      <c r="HL158">
        <v>33.374400000000001</v>
      </c>
      <c r="HM158">
        <v>52.924300000000002</v>
      </c>
      <c r="HN158">
        <v>25.715</v>
      </c>
      <c r="HO158">
        <v>72.659000000000006</v>
      </c>
      <c r="HP158">
        <v>31</v>
      </c>
      <c r="HQ158">
        <v>956.49699999999996</v>
      </c>
      <c r="HR158">
        <v>31.790099999999999</v>
      </c>
      <c r="HS158">
        <v>98.974100000000007</v>
      </c>
      <c r="HT158">
        <v>98.762900000000002</v>
      </c>
    </row>
    <row r="159" spans="1:228" x14ac:dyDescent="0.2">
      <c r="A159">
        <v>144</v>
      </c>
      <c r="B159">
        <v>1668449563.5999999</v>
      </c>
      <c r="C159">
        <v>571.5</v>
      </c>
      <c r="D159" t="s">
        <v>645</v>
      </c>
      <c r="E159" t="s">
        <v>646</v>
      </c>
      <c r="F159">
        <v>4</v>
      </c>
      <c r="G159">
        <v>1668449561.2249999</v>
      </c>
      <c r="H159">
        <f t="shared" si="68"/>
        <v>4.7992894867339035E-4</v>
      </c>
      <c r="I159">
        <f t="shared" si="69"/>
        <v>0.47992894867339037</v>
      </c>
      <c r="J159">
        <f t="shared" si="70"/>
        <v>8.1149504431462045</v>
      </c>
      <c r="K159">
        <f t="shared" si="71"/>
        <v>934.83412499999997</v>
      </c>
      <c r="L159">
        <f t="shared" si="72"/>
        <v>378.61067581502607</v>
      </c>
      <c r="M159">
        <f t="shared" si="73"/>
        <v>38.314678765265171</v>
      </c>
      <c r="N159">
        <f t="shared" si="74"/>
        <v>94.603431667843168</v>
      </c>
      <c r="O159">
        <f t="shared" si="75"/>
        <v>2.4325852294772909E-2</v>
      </c>
      <c r="P159">
        <f t="shared" si="76"/>
        <v>3.6801821026500008</v>
      </c>
      <c r="Q159">
        <f t="shared" si="77"/>
        <v>2.4236875725335054E-2</v>
      </c>
      <c r="R159">
        <f t="shared" si="78"/>
        <v>1.5156014272135768E-2</v>
      </c>
      <c r="S159">
        <f t="shared" si="79"/>
        <v>226.12060236128946</v>
      </c>
      <c r="T159">
        <f t="shared" si="80"/>
        <v>33.783835667357693</v>
      </c>
      <c r="U159">
        <f t="shared" si="81"/>
        <v>33.363187500000002</v>
      </c>
      <c r="V159">
        <f t="shared" si="82"/>
        <v>5.1561243079274135</v>
      </c>
      <c r="W159">
        <f t="shared" si="83"/>
        <v>64.722364237712</v>
      </c>
      <c r="X159">
        <f t="shared" si="84"/>
        <v>3.2353220402222522</v>
      </c>
      <c r="Y159">
        <f t="shared" si="85"/>
        <v>4.9987698662236379</v>
      </c>
      <c r="Z159">
        <f t="shared" si="86"/>
        <v>1.9208022677051613</v>
      </c>
      <c r="AA159">
        <f t="shared" si="87"/>
        <v>-21.164866636496516</v>
      </c>
      <c r="AB159">
        <f t="shared" si="88"/>
        <v>-109.51017929109798</v>
      </c>
      <c r="AC159">
        <f t="shared" si="89"/>
        <v>-6.8207526569960146</v>
      </c>
      <c r="AD159">
        <f t="shared" si="90"/>
        <v>88.62480377669894</v>
      </c>
      <c r="AE159">
        <f t="shared" si="91"/>
        <v>31.909573984489072</v>
      </c>
      <c r="AF159">
        <f t="shared" si="92"/>
        <v>0.4319145110563799</v>
      </c>
      <c r="AG159">
        <f t="shared" si="93"/>
        <v>8.1149504431462045</v>
      </c>
      <c r="AH159">
        <v>979.53082949264081</v>
      </c>
      <c r="AI159">
        <v>968.96479393939319</v>
      </c>
      <c r="AJ159">
        <v>1.738123203462822</v>
      </c>
      <c r="AK159">
        <v>66.64</v>
      </c>
      <c r="AL159">
        <f t="shared" si="94"/>
        <v>0.47992894867339037</v>
      </c>
      <c r="AM159">
        <v>31.77320047508239</v>
      </c>
      <c r="AN159">
        <v>31.987198901098932</v>
      </c>
      <c r="AO159">
        <v>-3.9216495871173427E-3</v>
      </c>
      <c r="AP159">
        <v>87.468879537320859</v>
      </c>
      <c r="AQ159">
        <v>64</v>
      </c>
      <c r="AR159">
        <v>10</v>
      </c>
      <c r="AS159">
        <f t="shared" si="95"/>
        <v>1</v>
      </c>
      <c r="AT159">
        <f t="shared" si="96"/>
        <v>0</v>
      </c>
      <c r="AU159">
        <f t="shared" si="97"/>
        <v>47361.560997666078</v>
      </c>
      <c r="AV159">
        <f t="shared" si="98"/>
        <v>1200.0174999999999</v>
      </c>
      <c r="AW159">
        <f t="shared" si="99"/>
        <v>1025.9410260939324</v>
      </c>
      <c r="AX159">
        <f t="shared" si="100"/>
        <v>0.8549383872267966</v>
      </c>
      <c r="AY159">
        <f t="shared" si="101"/>
        <v>0.18843108734771741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1668449561.2249999</v>
      </c>
      <c r="BF159">
        <v>934.83412499999997</v>
      </c>
      <c r="BG159">
        <v>948.2595</v>
      </c>
      <c r="BH159">
        <v>31.970187500000002</v>
      </c>
      <c r="BI159">
        <v>31.796475000000001</v>
      </c>
      <c r="BJ159">
        <v>930.13287500000001</v>
      </c>
      <c r="BK159">
        <v>31.7819</v>
      </c>
      <c r="BL159">
        <v>649.85912499999995</v>
      </c>
      <c r="BM159">
        <v>101.09824999999999</v>
      </c>
      <c r="BN159">
        <v>9.9844012499999996E-2</v>
      </c>
      <c r="BO159">
        <v>32.811237499999997</v>
      </c>
      <c r="BP159">
        <v>33.363187500000002</v>
      </c>
      <c r="BQ159">
        <v>999.9</v>
      </c>
      <c r="BR159">
        <v>0</v>
      </c>
      <c r="BS159">
        <v>0</v>
      </c>
      <c r="BT159">
        <v>9004.6087499999994</v>
      </c>
      <c r="BU159">
        <v>0</v>
      </c>
      <c r="BV159">
        <v>63.743074999999997</v>
      </c>
      <c r="BW159">
        <v>-13.425549999999999</v>
      </c>
      <c r="BX159">
        <v>965.70799999999997</v>
      </c>
      <c r="BY159">
        <v>979.40125</v>
      </c>
      <c r="BZ159">
        <v>0.17369899999999999</v>
      </c>
      <c r="CA159">
        <v>948.2595</v>
      </c>
      <c r="CB159">
        <v>31.796475000000001</v>
      </c>
      <c r="CC159">
        <v>3.2321325000000001</v>
      </c>
      <c r="CD159">
        <v>3.2145712500000001</v>
      </c>
      <c r="CE159">
        <v>25.274725</v>
      </c>
      <c r="CF159">
        <v>25.183187499999999</v>
      </c>
      <c r="CG159">
        <v>1200.0174999999999</v>
      </c>
      <c r="CH159">
        <v>0.49997112500000002</v>
      </c>
      <c r="CI159">
        <v>0.50002887500000004</v>
      </c>
      <c r="CJ159">
        <v>0</v>
      </c>
      <c r="CK159">
        <v>1331.2175</v>
      </c>
      <c r="CL159">
        <v>4.9990899999999998</v>
      </c>
      <c r="CM159">
        <v>14807.325000000001</v>
      </c>
      <c r="CN159">
        <v>9557.8987500000003</v>
      </c>
      <c r="CO159">
        <v>42.436999999999998</v>
      </c>
      <c r="CP159">
        <v>44.125</v>
      </c>
      <c r="CQ159">
        <v>43.25</v>
      </c>
      <c r="CR159">
        <v>43.125</v>
      </c>
      <c r="CS159">
        <v>43.811999999999998</v>
      </c>
      <c r="CT159">
        <v>597.47375000000011</v>
      </c>
      <c r="CU159">
        <v>597.54375000000005</v>
      </c>
      <c r="CV159">
        <v>0</v>
      </c>
      <c r="CW159">
        <v>1668449563.7</v>
      </c>
      <c r="CX159">
        <v>0</v>
      </c>
      <c r="CY159">
        <v>1668448751</v>
      </c>
      <c r="CZ159" t="s">
        <v>356</v>
      </c>
      <c r="DA159">
        <v>1668448748.5</v>
      </c>
      <c r="DB159">
        <v>1668448751</v>
      </c>
      <c r="DC159">
        <v>3</v>
      </c>
      <c r="DD159">
        <v>-0.189</v>
      </c>
      <c r="DE159">
        <v>6.0000000000000001E-3</v>
      </c>
      <c r="DF159">
        <v>2.7440000000000002</v>
      </c>
      <c r="DG159">
        <v>0.182</v>
      </c>
      <c r="DH159">
        <v>410</v>
      </c>
      <c r="DI159">
        <v>31</v>
      </c>
      <c r="DJ159">
        <v>0.83</v>
      </c>
      <c r="DK159">
        <v>0.24</v>
      </c>
      <c r="DL159">
        <v>0.73432072748359845</v>
      </c>
      <c r="DM159">
        <v>3.1382870218522513E-2</v>
      </c>
      <c r="DN159">
        <v>63.672175006818087</v>
      </c>
      <c r="DO159">
        <v>1</v>
      </c>
      <c r="DP159">
        <v>-3.2013042053667472E-2</v>
      </c>
      <c r="DQ159">
        <v>1.217156371005018E-3</v>
      </c>
      <c r="DR159">
        <v>1.676272111761556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2</v>
      </c>
      <c r="DY159">
        <v>2</v>
      </c>
      <c r="DZ159" t="s">
        <v>357</v>
      </c>
      <c r="EA159">
        <v>3.2961999999999998</v>
      </c>
      <c r="EB159">
        <v>2.6252399999999998</v>
      </c>
      <c r="EC159">
        <v>0.17821899999999999</v>
      </c>
      <c r="ED159">
        <v>0.179142</v>
      </c>
      <c r="EE159">
        <v>0.13342300000000001</v>
      </c>
      <c r="EF159">
        <v>0.13162699999999999</v>
      </c>
      <c r="EG159">
        <v>24838.6</v>
      </c>
      <c r="EH159">
        <v>25391.3</v>
      </c>
      <c r="EI159">
        <v>28125.599999999999</v>
      </c>
      <c r="EJ159">
        <v>29778.7</v>
      </c>
      <c r="EK159">
        <v>33466.699999999997</v>
      </c>
      <c r="EL159">
        <v>35941.800000000003</v>
      </c>
      <c r="EM159">
        <v>39610.1</v>
      </c>
      <c r="EN159">
        <v>42608.6</v>
      </c>
      <c r="EO159">
        <v>2.1076299999999999</v>
      </c>
      <c r="EP159">
        <v>2.1655000000000002</v>
      </c>
      <c r="EQ159">
        <v>0.13725499999999999</v>
      </c>
      <c r="ER159">
        <v>0</v>
      </c>
      <c r="ES159">
        <v>31.130199999999999</v>
      </c>
      <c r="ET159">
        <v>999.9</v>
      </c>
      <c r="EU159">
        <v>69.5</v>
      </c>
      <c r="EV159">
        <v>35.299999999999997</v>
      </c>
      <c r="EW159">
        <v>39.480699999999999</v>
      </c>
      <c r="EX159">
        <v>56.884500000000003</v>
      </c>
      <c r="EY159">
        <v>-4.3349399999999996</v>
      </c>
      <c r="EZ159">
        <v>2</v>
      </c>
      <c r="FA159">
        <v>0.48978699999999997</v>
      </c>
      <c r="FB159">
        <v>0.36166900000000002</v>
      </c>
      <c r="FC159">
        <v>20.273199999999999</v>
      </c>
      <c r="FD159">
        <v>5.21774</v>
      </c>
      <c r="FE159">
        <v>12.004</v>
      </c>
      <c r="FF159">
        <v>4.9859</v>
      </c>
      <c r="FG159">
        <v>3.2845800000000001</v>
      </c>
      <c r="FH159">
        <v>9999</v>
      </c>
      <c r="FI159">
        <v>9999</v>
      </c>
      <c r="FJ159">
        <v>9999</v>
      </c>
      <c r="FK159">
        <v>999.9</v>
      </c>
      <c r="FL159">
        <v>1.8656900000000001</v>
      </c>
      <c r="FM159">
        <v>1.86209</v>
      </c>
      <c r="FN159">
        <v>1.8641700000000001</v>
      </c>
      <c r="FO159">
        <v>1.86025</v>
      </c>
      <c r="FP159">
        <v>1.8610100000000001</v>
      </c>
      <c r="FQ159">
        <v>1.8601700000000001</v>
      </c>
      <c r="FR159">
        <v>1.8618699999999999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4.7149999999999999</v>
      </c>
      <c r="GH159">
        <v>0.1885</v>
      </c>
      <c r="GI159">
        <v>0.88714366665690214</v>
      </c>
      <c r="GJ159">
        <v>4.8896608494293911E-3</v>
      </c>
      <c r="GK159">
        <v>-7.8586513176592118E-7</v>
      </c>
      <c r="GL159">
        <v>-6.6906372272648557E-11</v>
      </c>
      <c r="GM159">
        <v>-0.1240552008387836</v>
      </c>
      <c r="GN159">
        <v>5.7626404307366264E-3</v>
      </c>
      <c r="GO159">
        <v>2.3938185246553831E-4</v>
      </c>
      <c r="GP159">
        <v>-3.5071084383927918E-6</v>
      </c>
      <c r="GQ159">
        <v>6</v>
      </c>
      <c r="GR159">
        <v>2073</v>
      </c>
      <c r="GS159">
        <v>4</v>
      </c>
      <c r="GT159">
        <v>35</v>
      </c>
      <c r="GU159">
        <v>13.6</v>
      </c>
      <c r="GV159">
        <v>13.5</v>
      </c>
      <c r="GW159">
        <v>2.65747</v>
      </c>
      <c r="GX159">
        <v>2.5439500000000002</v>
      </c>
      <c r="GY159">
        <v>2.04834</v>
      </c>
      <c r="GZ159">
        <v>2.6110799999999998</v>
      </c>
      <c r="HA159">
        <v>2.1972700000000001</v>
      </c>
      <c r="HB159">
        <v>2.3278799999999999</v>
      </c>
      <c r="HC159">
        <v>40.451000000000001</v>
      </c>
      <c r="HD159">
        <v>14.1058</v>
      </c>
      <c r="HE159">
        <v>18</v>
      </c>
      <c r="HF159">
        <v>615.15499999999997</v>
      </c>
      <c r="HG159">
        <v>733.13300000000004</v>
      </c>
      <c r="HH159">
        <v>30.999500000000001</v>
      </c>
      <c r="HI159">
        <v>33.487900000000003</v>
      </c>
      <c r="HJ159">
        <v>30</v>
      </c>
      <c r="HK159">
        <v>33.388100000000001</v>
      </c>
      <c r="HL159">
        <v>33.3718</v>
      </c>
      <c r="HM159">
        <v>53.190800000000003</v>
      </c>
      <c r="HN159">
        <v>25.715</v>
      </c>
      <c r="HO159">
        <v>72.659000000000006</v>
      </c>
      <c r="HP159">
        <v>31</v>
      </c>
      <c r="HQ159">
        <v>963.26099999999997</v>
      </c>
      <c r="HR159">
        <v>31.790099999999999</v>
      </c>
      <c r="HS159">
        <v>98.974699999999999</v>
      </c>
      <c r="HT159">
        <v>98.763099999999994</v>
      </c>
    </row>
    <row r="160" spans="1:228" x14ac:dyDescent="0.2">
      <c r="A160">
        <v>145</v>
      </c>
      <c r="B160">
        <v>1668449567.5999999</v>
      </c>
      <c r="C160">
        <v>575.5</v>
      </c>
      <c r="D160" t="s">
        <v>647</v>
      </c>
      <c r="E160" t="s">
        <v>648</v>
      </c>
      <c r="F160">
        <v>4</v>
      </c>
      <c r="G160">
        <v>1668449565.5999999</v>
      </c>
      <c r="H160">
        <f t="shared" si="68"/>
        <v>6.4246839916889107E-4</v>
      </c>
      <c r="I160">
        <f t="shared" si="69"/>
        <v>0.64246839916889109</v>
      </c>
      <c r="J160">
        <f t="shared" si="70"/>
        <v>7.4910139663835835</v>
      </c>
      <c r="K160">
        <f t="shared" si="71"/>
        <v>942.21285714285716</v>
      </c>
      <c r="L160">
        <f t="shared" si="72"/>
        <v>550.56089119079434</v>
      </c>
      <c r="M160">
        <f t="shared" si="73"/>
        <v>55.715634820701808</v>
      </c>
      <c r="N160">
        <f t="shared" si="74"/>
        <v>95.350011800509947</v>
      </c>
      <c r="O160">
        <f t="shared" si="75"/>
        <v>3.2699230992938408E-2</v>
      </c>
      <c r="P160">
        <f t="shared" si="76"/>
        <v>3.6826411801262346</v>
      </c>
      <c r="Q160">
        <f t="shared" si="77"/>
        <v>3.2538782302225629E-2</v>
      </c>
      <c r="R160">
        <f t="shared" si="78"/>
        <v>2.0351088822482235E-2</v>
      </c>
      <c r="S160">
        <f t="shared" si="79"/>
        <v>226.12045337867642</v>
      </c>
      <c r="T160">
        <f t="shared" si="80"/>
        <v>33.744466324468007</v>
      </c>
      <c r="U160">
        <f t="shared" si="81"/>
        <v>33.355114285714293</v>
      </c>
      <c r="V160">
        <f t="shared" si="82"/>
        <v>5.1537920404446389</v>
      </c>
      <c r="W160">
        <f t="shared" si="83"/>
        <v>64.803734671122427</v>
      </c>
      <c r="X160">
        <f t="shared" si="84"/>
        <v>3.2385209678835758</v>
      </c>
      <c r="Y160">
        <f t="shared" si="85"/>
        <v>4.9974295221085647</v>
      </c>
      <c r="Z160">
        <f t="shared" si="86"/>
        <v>1.9152710725610631</v>
      </c>
      <c r="AA160">
        <f t="shared" si="87"/>
        <v>-28.332856403348096</v>
      </c>
      <c r="AB160">
        <f t="shared" si="88"/>
        <v>-108.92675803986454</v>
      </c>
      <c r="AC160">
        <f t="shared" si="89"/>
        <v>-6.779457810946349</v>
      </c>
      <c r="AD160">
        <f t="shared" si="90"/>
        <v>82.081381124517421</v>
      </c>
      <c r="AE160">
        <f t="shared" si="91"/>
        <v>31.076885906362353</v>
      </c>
      <c r="AF160">
        <f t="shared" si="92"/>
        <v>0.48048971180725314</v>
      </c>
      <c r="AG160">
        <f t="shared" si="93"/>
        <v>7.4910139663835835</v>
      </c>
      <c r="AH160">
        <v>986.08784227878823</v>
      </c>
      <c r="AI160">
        <v>975.91416363636347</v>
      </c>
      <c r="AJ160">
        <v>1.7080668398266281</v>
      </c>
      <c r="AK160">
        <v>66.64</v>
      </c>
      <c r="AL160">
        <f t="shared" si="94"/>
        <v>0.64246839916889109</v>
      </c>
      <c r="AM160">
        <v>31.806927435309721</v>
      </c>
      <c r="AN160">
        <v>32.009046153846178</v>
      </c>
      <c r="AO160">
        <v>1.050986733636744E-2</v>
      </c>
      <c r="AP160">
        <v>87.468879537320859</v>
      </c>
      <c r="AQ160">
        <v>65</v>
      </c>
      <c r="AR160">
        <v>10</v>
      </c>
      <c r="AS160">
        <f t="shared" si="95"/>
        <v>1</v>
      </c>
      <c r="AT160">
        <f t="shared" si="96"/>
        <v>0</v>
      </c>
      <c r="AU160">
        <f t="shared" si="97"/>
        <v>47406.288599342224</v>
      </c>
      <c r="AV160">
        <f t="shared" si="98"/>
        <v>1200.02</v>
      </c>
      <c r="AW160">
        <f t="shared" si="99"/>
        <v>1025.9428421651173</v>
      </c>
      <c r="AX160">
        <f t="shared" si="100"/>
        <v>0.85493811950227272</v>
      </c>
      <c r="AY160">
        <f t="shared" si="101"/>
        <v>0.18843057063938637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1668449565.5999999</v>
      </c>
      <c r="BF160">
        <v>942.21285714285716</v>
      </c>
      <c r="BG160">
        <v>955.30971428571434</v>
      </c>
      <c r="BH160">
        <v>32.001842857142847</v>
      </c>
      <c r="BI160">
        <v>31.808642857142861</v>
      </c>
      <c r="BJ160">
        <v>937.48771428571422</v>
      </c>
      <c r="BK160">
        <v>31.81324285714286</v>
      </c>
      <c r="BL160">
        <v>650.00285714285712</v>
      </c>
      <c r="BM160">
        <v>101.098</v>
      </c>
      <c r="BN160">
        <v>9.9952328571428564E-2</v>
      </c>
      <c r="BO160">
        <v>32.806471428571427</v>
      </c>
      <c r="BP160">
        <v>33.355114285714293</v>
      </c>
      <c r="BQ160">
        <v>999.89999999999986</v>
      </c>
      <c r="BR160">
        <v>0</v>
      </c>
      <c r="BS160">
        <v>0</v>
      </c>
      <c r="BT160">
        <v>9013.1257142857139</v>
      </c>
      <c r="BU160">
        <v>0</v>
      </c>
      <c r="BV160">
        <v>63.739242857142862</v>
      </c>
      <c r="BW160">
        <v>-13.096828571428571</v>
      </c>
      <c r="BX160">
        <v>973.3622857142858</v>
      </c>
      <c r="BY160">
        <v>986.69528571428577</v>
      </c>
      <c r="BZ160">
        <v>0.19320100000000001</v>
      </c>
      <c r="CA160">
        <v>955.30971428571434</v>
      </c>
      <c r="CB160">
        <v>31.808642857142861</v>
      </c>
      <c r="CC160">
        <v>3.235324285714285</v>
      </c>
      <c r="CD160">
        <v>3.2157900000000001</v>
      </c>
      <c r="CE160">
        <v>25.291314285714289</v>
      </c>
      <c r="CF160">
        <v>25.18955714285714</v>
      </c>
      <c r="CG160">
        <v>1200.02</v>
      </c>
      <c r="CH160">
        <v>0.49998142857142858</v>
      </c>
      <c r="CI160">
        <v>0.50001857142857142</v>
      </c>
      <c r="CJ160">
        <v>0</v>
      </c>
      <c r="CK160">
        <v>1330.988571428572</v>
      </c>
      <c r="CL160">
        <v>4.9990899999999998</v>
      </c>
      <c r="CM160">
        <v>14804.542857142849</v>
      </c>
      <c r="CN160">
        <v>9557.9571428571417</v>
      </c>
      <c r="CO160">
        <v>42.436999999999998</v>
      </c>
      <c r="CP160">
        <v>44.125</v>
      </c>
      <c r="CQ160">
        <v>43.232000000000014</v>
      </c>
      <c r="CR160">
        <v>43.125</v>
      </c>
      <c r="CS160">
        <v>43.811999999999998</v>
      </c>
      <c r="CT160">
        <v>597.48571428571438</v>
      </c>
      <c r="CU160">
        <v>597.53428571428583</v>
      </c>
      <c r="CV160">
        <v>0</v>
      </c>
      <c r="CW160">
        <v>1668449567.9000001</v>
      </c>
      <c r="CX160">
        <v>0</v>
      </c>
      <c r="CY160">
        <v>1668448751</v>
      </c>
      <c r="CZ160" t="s">
        <v>356</v>
      </c>
      <c r="DA160">
        <v>1668448748.5</v>
      </c>
      <c r="DB160">
        <v>1668448751</v>
      </c>
      <c r="DC160">
        <v>3</v>
      </c>
      <c r="DD160">
        <v>-0.189</v>
      </c>
      <c r="DE160">
        <v>6.0000000000000001E-3</v>
      </c>
      <c r="DF160">
        <v>2.7440000000000002</v>
      </c>
      <c r="DG160">
        <v>0.182</v>
      </c>
      <c r="DH160">
        <v>410</v>
      </c>
      <c r="DI160">
        <v>31</v>
      </c>
      <c r="DJ160">
        <v>0.83</v>
      </c>
      <c r="DK160">
        <v>0.24</v>
      </c>
      <c r="DL160">
        <v>0.73121355032624069</v>
      </c>
      <c r="DM160">
        <v>3.1320222678223777E-2</v>
      </c>
      <c r="DN160">
        <v>63.665369258906964</v>
      </c>
      <c r="DO160">
        <v>1</v>
      </c>
      <c r="DP160">
        <v>-3.1964028170404987E-2</v>
      </c>
      <c r="DQ160">
        <v>1.2174663174558771E-3</v>
      </c>
      <c r="DR160">
        <v>1.676087239592198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2</v>
      </c>
      <c r="DY160">
        <v>2</v>
      </c>
      <c r="DZ160" t="s">
        <v>357</v>
      </c>
      <c r="EA160">
        <v>3.2964899999999999</v>
      </c>
      <c r="EB160">
        <v>2.6254</v>
      </c>
      <c r="EC160">
        <v>0.179035</v>
      </c>
      <c r="ED160">
        <v>0.179954</v>
      </c>
      <c r="EE160">
        <v>0.13348499999999999</v>
      </c>
      <c r="EF160">
        <v>0.13162599999999999</v>
      </c>
      <c r="EG160">
        <v>24814.2</v>
      </c>
      <c r="EH160">
        <v>25365.9</v>
      </c>
      <c r="EI160">
        <v>28126</v>
      </c>
      <c r="EJ160">
        <v>29778.400000000001</v>
      </c>
      <c r="EK160">
        <v>33465</v>
      </c>
      <c r="EL160">
        <v>35941.599999999999</v>
      </c>
      <c r="EM160">
        <v>39610.800000000003</v>
      </c>
      <c r="EN160">
        <v>42608.2</v>
      </c>
      <c r="EO160">
        <v>2.1075699999999999</v>
      </c>
      <c r="EP160">
        <v>2.1654499999999999</v>
      </c>
      <c r="EQ160">
        <v>0.13789899999999999</v>
      </c>
      <c r="ER160">
        <v>0</v>
      </c>
      <c r="ES160">
        <v>31.124700000000001</v>
      </c>
      <c r="ET160">
        <v>999.9</v>
      </c>
      <c r="EU160">
        <v>69.5</v>
      </c>
      <c r="EV160">
        <v>35.4</v>
      </c>
      <c r="EW160">
        <v>39.696800000000003</v>
      </c>
      <c r="EX160">
        <v>56.494500000000002</v>
      </c>
      <c r="EY160">
        <v>-4.5272399999999999</v>
      </c>
      <c r="EZ160">
        <v>2</v>
      </c>
      <c r="FA160">
        <v>0.489705</v>
      </c>
      <c r="FB160">
        <v>0.35958099999999998</v>
      </c>
      <c r="FC160">
        <v>20.273299999999999</v>
      </c>
      <c r="FD160">
        <v>5.2171399999999997</v>
      </c>
      <c r="FE160">
        <v>12.004</v>
      </c>
      <c r="FF160">
        <v>4.9857500000000003</v>
      </c>
      <c r="FG160">
        <v>3.2844799999999998</v>
      </c>
      <c r="FH160">
        <v>9999</v>
      </c>
      <c r="FI160">
        <v>9999</v>
      </c>
      <c r="FJ160">
        <v>9999</v>
      </c>
      <c r="FK160">
        <v>999.9</v>
      </c>
      <c r="FL160">
        <v>1.8656900000000001</v>
      </c>
      <c r="FM160">
        <v>1.86208</v>
      </c>
      <c r="FN160">
        <v>1.8641700000000001</v>
      </c>
      <c r="FO160">
        <v>1.86025</v>
      </c>
      <c r="FP160">
        <v>1.86103</v>
      </c>
      <c r="FQ160">
        <v>1.8601700000000001</v>
      </c>
      <c r="FR160">
        <v>1.86188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4.7359999999999998</v>
      </c>
      <c r="GH160">
        <v>0.1888</v>
      </c>
      <c r="GI160">
        <v>0.88714366665690214</v>
      </c>
      <c r="GJ160">
        <v>4.8896608494293911E-3</v>
      </c>
      <c r="GK160">
        <v>-7.8586513176592118E-7</v>
      </c>
      <c r="GL160">
        <v>-6.6906372272648557E-11</v>
      </c>
      <c r="GM160">
        <v>-0.1240552008387836</v>
      </c>
      <c r="GN160">
        <v>5.7626404307366264E-3</v>
      </c>
      <c r="GO160">
        <v>2.3938185246553831E-4</v>
      </c>
      <c r="GP160">
        <v>-3.5071084383927918E-6</v>
      </c>
      <c r="GQ160">
        <v>6</v>
      </c>
      <c r="GR160">
        <v>2073</v>
      </c>
      <c r="GS160">
        <v>4</v>
      </c>
      <c r="GT160">
        <v>35</v>
      </c>
      <c r="GU160">
        <v>13.7</v>
      </c>
      <c r="GV160">
        <v>13.6</v>
      </c>
      <c r="GW160">
        <v>2.67334</v>
      </c>
      <c r="GX160">
        <v>2.5354000000000001</v>
      </c>
      <c r="GY160">
        <v>2.04834</v>
      </c>
      <c r="GZ160">
        <v>2.6098599999999998</v>
      </c>
      <c r="HA160">
        <v>2.1972700000000001</v>
      </c>
      <c r="HB160">
        <v>2.3547400000000001</v>
      </c>
      <c r="HC160">
        <v>40.451000000000001</v>
      </c>
      <c r="HD160">
        <v>14.1145</v>
      </c>
      <c r="HE160">
        <v>18</v>
      </c>
      <c r="HF160">
        <v>615.11599999999999</v>
      </c>
      <c r="HG160">
        <v>733.08199999999999</v>
      </c>
      <c r="HH160">
        <v>30.999500000000001</v>
      </c>
      <c r="HI160">
        <v>33.487900000000003</v>
      </c>
      <c r="HJ160">
        <v>30</v>
      </c>
      <c r="HK160">
        <v>33.387999999999998</v>
      </c>
      <c r="HL160">
        <v>33.371499999999997</v>
      </c>
      <c r="HM160">
        <v>53.507599999999996</v>
      </c>
      <c r="HN160">
        <v>25.715</v>
      </c>
      <c r="HO160">
        <v>72.659000000000006</v>
      </c>
      <c r="HP160">
        <v>31</v>
      </c>
      <c r="HQ160">
        <v>970.00300000000004</v>
      </c>
      <c r="HR160">
        <v>31.786799999999999</v>
      </c>
      <c r="HS160">
        <v>98.976299999999995</v>
      </c>
      <c r="HT160">
        <v>98.762299999999996</v>
      </c>
    </row>
    <row r="161" spans="1:228" x14ac:dyDescent="0.2">
      <c r="A161">
        <v>146</v>
      </c>
      <c r="B161">
        <v>1668449572.0999999</v>
      </c>
      <c r="C161">
        <v>580</v>
      </c>
      <c r="D161" t="s">
        <v>649</v>
      </c>
      <c r="E161" t="s">
        <v>650</v>
      </c>
      <c r="F161">
        <v>4</v>
      </c>
      <c r="G161">
        <v>1668449569.8499999</v>
      </c>
      <c r="H161">
        <f t="shared" si="68"/>
        <v>6.1896858462950465E-4</v>
      </c>
      <c r="I161">
        <f t="shared" si="69"/>
        <v>0.61896858462950466</v>
      </c>
      <c r="J161">
        <f t="shared" si="70"/>
        <v>7.4074565264716945</v>
      </c>
      <c r="K161">
        <f t="shared" si="71"/>
        <v>949.29224999999997</v>
      </c>
      <c r="L161">
        <f t="shared" si="72"/>
        <v>547.98017187117807</v>
      </c>
      <c r="M161">
        <f t="shared" si="73"/>
        <v>55.455153988612658</v>
      </c>
      <c r="N161">
        <f t="shared" si="74"/>
        <v>96.067614498143186</v>
      </c>
      <c r="O161">
        <f t="shared" si="75"/>
        <v>3.1508213555743639E-2</v>
      </c>
      <c r="P161">
        <f t="shared" si="76"/>
        <v>3.6793005256604605</v>
      </c>
      <c r="Q161">
        <f t="shared" si="77"/>
        <v>3.135907683747001E-2</v>
      </c>
      <c r="R161">
        <f t="shared" si="78"/>
        <v>1.961276336126205E-2</v>
      </c>
      <c r="S161">
        <f t="shared" si="79"/>
        <v>226.11883010958832</v>
      </c>
      <c r="T161">
        <f t="shared" si="80"/>
        <v>33.748921202524542</v>
      </c>
      <c r="U161">
        <f t="shared" si="81"/>
        <v>33.359312500000001</v>
      </c>
      <c r="V161">
        <f t="shared" si="82"/>
        <v>5.1550047462492881</v>
      </c>
      <c r="W161">
        <f t="shared" si="83"/>
        <v>64.845514734470754</v>
      </c>
      <c r="X161">
        <f t="shared" si="84"/>
        <v>3.2403793495130992</v>
      </c>
      <c r="Y161">
        <f t="shared" si="85"/>
        <v>4.997075530638929</v>
      </c>
      <c r="Z161">
        <f t="shared" si="86"/>
        <v>1.9146253967361888</v>
      </c>
      <c r="AA161">
        <f t="shared" si="87"/>
        <v>-27.296514582161155</v>
      </c>
      <c r="AB161">
        <f t="shared" si="88"/>
        <v>-109.91041711142495</v>
      </c>
      <c r="AC161">
        <f t="shared" si="89"/>
        <v>-6.8469892481285139</v>
      </c>
      <c r="AD161">
        <f t="shared" si="90"/>
        <v>82.06490916787368</v>
      </c>
      <c r="AE161">
        <f t="shared" si="91"/>
        <v>31.55550683039931</v>
      </c>
      <c r="AF161">
        <f t="shared" si="92"/>
        <v>0.53221228096522666</v>
      </c>
      <c r="AG161">
        <f t="shared" si="93"/>
        <v>7.4074565264716945</v>
      </c>
      <c r="AH161">
        <v>994.14962211601755</v>
      </c>
      <c r="AI161">
        <v>983.78333939393917</v>
      </c>
      <c r="AJ161">
        <v>1.764175844155744</v>
      </c>
      <c r="AK161">
        <v>66.64</v>
      </c>
      <c r="AL161">
        <f t="shared" si="94"/>
        <v>0.61896858462950466</v>
      </c>
      <c r="AM161">
        <v>31.807309189312701</v>
      </c>
      <c r="AN161">
        <v>32.023175824175837</v>
      </c>
      <c r="AO161">
        <v>6.1707401392252694E-3</v>
      </c>
      <c r="AP161">
        <v>87.468879537320859</v>
      </c>
      <c r="AQ161">
        <v>64</v>
      </c>
      <c r="AR161">
        <v>10</v>
      </c>
      <c r="AS161">
        <f t="shared" si="95"/>
        <v>1</v>
      </c>
      <c r="AT161">
        <f t="shared" si="96"/>
        <v>0</v>
      </c>
      <c r="AU161">
        <f t="shared" si="97"/>
        <v>47346.730595980087</v>
      </c>
      <c r="AV161">
        <f t="shared" si="98"/>
        <v>1200.02</v>
      </c>
      <c r="AW161">
        <f t="shared" si="99"/>
        <v>1025.9420010930507</v>
      </c>
      <c r="AX161">
        <f t="shared" si="100"/>
        <v>0.85493741862056538</v>
      </c>
      <c r="AY161">
        <f t="shared" si="101"/>
        <v>0.1884292179376913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1668449569.8499999</v>
      </c>
      <c r="BF161">
        <v>949.29224999999997</v>
      </c>
      <c r="BG161">
        <v>962.609375</v>
      </c>
      <c r="BH161">
        <v>32.0198125</v>
      </c>
      <c r="BI161">
        <v>31.805824999999999</v>
      </c>
      <c r="BJ161">
        <v>944.54399999999998</v>
      </c>
      <c r="BK161">
        <v>31.831025</v>
      </c>
      <c r="BL161">
        <v>650.02</v>
      </c>
      <c r="BM161">
        <v>101.099125</v>
      </c>
      <c r="BN161">
        <v>0.10007313750000001</v>
      </c>
      <c r="BO161">
        <v>32.805212500000003</v>
      </c>
      <c r="BP161">
        <v>33.359312500000001</v>
      </c>
      <c r="BQ161">
        <v>999.9</v>
      </c>
      <c r="BR161">
        <v>0</v>
      </c>
      <c r="BS161">
        <v>0</v>
      </c>
      <c r="BT161">
        <v>9001.4862499999999</v>
      </c>
      <c r="BU161">
        <v>0</v>
      </c>
      <c r="BV161">
        <v>63.817262499999998</v>
      </c>
      <c r="BW161">
        <v>-13.317275</v>
      </c>
      <c r="BX161">
        <v>980.69375000000002</v>
      </c>
      <c r="BY161">
        <v>994.23199999999997</v>
      </c>
      <c r="BZ161">
        <v>0.213997875</v>
      </c>
      <c r="CA161">
        <v>962.609375</v>
      </c>
      <c r="CB161">
        <v>31.805824999999999</v>
      </c>
      <c r="CC161">
        <v>3.2371750000000001</v>
      </c>
      <c r="CD161">
        <v>3.2155387499999999</v>
      </c>
      <c r="CE161">
        <v>25.3009375</v>
      </c>
      <c r="CF161">
        <v>25.18825</v>
      </c>
      <c r="CG161">
        <v>1200.02</v>
      </c>
      <c r="CH161">
        <v>0.50000424999999993</v>
      </c>
      <c r="CI161">
        <v>0.49999575000000002</v>
      </c>
      <c r="CJ161">
        <v>0</v>
      </c>
      <c r="CK161">
        <v>1330.8412499999999</v>
      </c>
      <c r="CL161">
        <v>4.9990899999999998</v>
      </c>
      <c r="CM161">
        <v>14801.8</v>
      </c>
      <c r="CN161">
        <v>9558.0300000000007</v>
      </c>
      <c r="CO161">
        <v>42.436999999999998</v>
      </c>
      <c r="CP161">
        <v>44.125</v>
      </c>
      <c r="CQ161">
        <v>43.25</v>
      </c>
      <c r="CR161">
        <v>43.125</v>
      </c>
      <c r="CS161">
        <v>43.811999999999998</v>
      </c>
      <c r="CT161">
        <v>597.51374999999996</v>
      </c>
      <c r="CU161">
        <v>597.50625000000002</v>
      </c>
      <c r="CV161">
        <v>0</v>
      </c>
      <c r="CW161">
        <v>1668449572.0999999</v>
      </c>
      <c r="CX161">
        <v>0</v>
      </c>
      <c r="CY161">
        <v>1668448751</v>
      </c>
      <c r="CZ161" t="s">
        <v>356</v>
      </c>
      <c r="DA161">
        <v>1668448748.5</v>
      </c>
      <c r="DB161">
        <v>1668448751</v>
      </c>
      <c r="DC161">
        <v>3</v>
      </c>
      <c r="DD161">
        <v>-0.189</v>
      </c>
      <c r="DE161">
        <v>6.0000000000000001E-3</v>
      </c>
      <c r="DF161">
        <v>2.7440000000000002</v>
      </c>
      <c r="DG161">
        <v>0.182</v>
      </c>
      <c r="DH161">
        <v>410</v>
      </c>
      <c r="DI161">
        <v>31</v>
      </c>
      <c r="DJ161">
        <v>0.83</v>
      </c>
      <c r="DK161">
        <v>0.24</v>
      </c>
      <c r="DL161">
        <v>0.72545536218877116</v>
      </c>
      <c r="DM161">
        <v>3.1204425872337928E-2</v>
      </c>
      <c r="DN161">
        <v>63.652912013837877</v>
      </c>
      <c r="DO161">
        <v>1</v>
      </c>
      <c r="DP161">
        <v>-3.1865140561632768E-2</v>
      </c>
      <c r="DQ161">
        <v>1.2181801831963441E-3</v>
      </c>
      <c r="DR161">
        <v>1.675749713143315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2</v>
      </c>
      <c r="DY161">
        <v>2</v>
      </c>
      <c r="DZ161" t="s">
        <v>357</v>
      </c>
      <c r="EA161">
        <v>3.2962400000000001</v>
      </c>
      <c r="EB161">
        <v>2.62521</v>
      </c>
      <c r="EC161">
        <v>0.179974</v>
      </c>
      <c r="ED161">
        <v>0.18085599999999999</v>
      </c>
      <c r="EE161">
        <v>0.133523</v>
      </c>
      <c r="EF161">
        <v>0.13162199999999999</v>
      </c>
      <c r="EG161">
        <v>24785.5</v>
      </c>
      <c r="EH161">
        <v>25338</v>
      </c>
      <c r="EI161">
        <v>28125.8</v>
      </c>
      <c r="EJ161">
        <v>29778.400000000001</v>
      </c>
      <c r="EK161">
        <v>33463.1</v>
      </c>
      <c r="EL161">
        <v>35941.800000000003</v>
      </c>
      <c r="EM161">
        <v>39610.199999999997</v>
      </c>
      <c r="EN161">
        <v>42608.2</v>
      </c>
      <c r="EO161">
        <v>2.1078000000000001</v>
      </c>
      <c r="EP161">
        <v>2.1657500000000001</v>
      </c>
      <c r="EQ161">
        <v>0.137985</v>
      </c>
      <c r="ER161">
        <v>0</v>
      </c>
      <c r="ES161">
        <v>31.1206</v>
      </c>
      <c r="ET161">
        <v>999.9</v>
      </c>
      <c r="EU161">
        <v>69.5</v>
      </c>
      <c r="EV161">
        <v>35.4</v>
      </c>
      <c r="EW161">
        <v>39.701000000000001</v>
      </c>
      <c r="EX161">
        <v>56.704500000000003</v>
      </c>
      <c r="EY161">
        <v>-4.4831700000000003</v>
      </c>
      <c r="EZ161">
        <v>2</v>
      </c>
      <c r="FA161">
        <v>0.48966199999999999</v>
      </c>
      <c r="FB161">
        <v>0.35788900000000001</v>
      </c>
      <c r="FC161">
        <v>20.273299999999999</v>
      </c>
      <c r="FD161">
        <v>5.21774</v>
      </c>
      <c r="FE161">
        <v>12.004099999999999</v>
      </c>
      <c r="FF161">
        <v>4.9859</v>
      </c>
      <c r="FG161">
        <v>3.2845499999999999</v>
      </c>
      <c r="FH161">
        <v>9999</v>
      </c>
      <c r="FI161">
        <v>9999</v>
      </c>
      <c r="FJ161">
        <v>9999</v>
      </c>
      <c r="FK161">
        <v>999.9</v>
      </c>
      <c r="FL161">
        <v>1.8656900000000001</v>
      </c>
      <c r="FM161">
        <v>1.86208</v>
      </c>
      <c r="FN161">
        <v>1.8641700000000001</v>
      </c>
      <c r="FO161">
        <v>1.8602700000000001</v>
      </c>
      <c r="FP161">
        <v>1.8610199999999999</v>
      </c>
      <c r="FQ161">
        <v>1.86019</v>
      </c>
      <c r="FR161">
        <v>1.8618699999999999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4.76</v>
      </c>
      <c r="GH161">
        <v>0.1888</v>
      </c>
      <c r="GI161">
        <v>0.88714366665690214</v>
      </c>
      <c r="GJ161">
        <v>4.8896608494293911E-3</v>
      </c>
      <c r="GK161">
        <v>-7.8586513176592118E-7</v>
      </c>
      <c r="GL161">
        <v>-6.6906372272648557E-11</v>
      </c>
      <c r="GM161">
        <v>-0.1240552008387836</v>
      </c>
      <c r="GN161">
        <v>5.7626404307366264E-3</v>
      </c>
      <c r="GO161">
        <v>2.3938185246553831E-4</v>
      </c>
      <c r="GP161">
        <v>-3.5071084383927918E-6</v>
      </c>
      <c r="GQ161">
        <v>6</v>
      </c>
      <c r="GR161">
        <v>2073</v>
      </c>
      <c r="GS161">
        <v>4</v>
      </c>
      <c r="GT161">
        <v>35</v>
      </c>
      <c r="GU161">
        <v>13.7</v>
      </c>
      <c r="GV161">
        <v>13.7</v>
      </c>
      <c r="GW161">
        <v>2.6892100000000001</v>
      </c>
      <c r="GX161">
        <v>2.5402800000000001</v>
      </c>
      <c r="GY161">
        <v>2.04834</v>
      </c>
      <c r="GZ161">
        <v>2.6098599999999998</v>
      </c>
      <c r="HA161">
        <v>2.1972700000000001</v>
      </c>
      <c r="HB161">
        <v>2.33643</v>
      </c>
      <c r="HC161">
        <v>40.451000000000001</v>
      </c>
      <c r="HD161">
        <v>14.1058</v>
      </c>
      <c r="HE161">
        <v>18</v>
      </c>
      <c r="HF161">
        <v>615.28499999999997</v>
      </c>
      <c r="HG161">
        <v>733.36699999999996</v>
      </c>
      <c r="HH161">
        <v>30.999500000000001</v>
      </c>
      <c r="HI161">
        <v>33.484900000000003</v>
      </c>
      <c r="HJ161">
        <v>29.9999</v>
      </c>
      <c r="HK161">
        <v>33.387999999999998</v>
      </c>
      <c r="HL161">
        <v>33.371499999999997</v>
      </c>
      <c r="HM161">
        <v>53.817300000000003</v>
      </c>
      <c r="HN161">
        <v>25.715</v>
      </c>
      <c r="HO161">
        <v>72.659000000000006</v>
      </c>
      <c r="HP161">
        <v>31</v>
      </c>
      <c r="HQ161">
        <v>976.75800000000004</v>
      </c>
      <c r="HR161">
        <v>31.7776</v>
      </c>
      <c r="HS161">
        <v>98.975099999999998</v>
      </c>
      <c r="HT161">
        <v>98.762200000000007</v>
      </c>
    </row>
    <row r="162" spans="1:228" x14ac:dyDescent="0.2">
      <c r="A162">
        <v>147</v>
      </c>
      <c r="B162">
        <v>1668449575.5999999</v>
      </c>
      <c r="C162">
        <v>583.5</v>
      </c>
      <c r="D162" t="s">
        <v>651</v>
      </c>
      <c r="E162" t="s">
        <v>652</v>
      </c>
      <c r="F162">
        <v>4</v>
      </c>
      <c r="G162">
        <v>1668449573.2249999</v>
      </c>
      <c r="H162">
        <f t="shared" si="68"/>
        <v>5.7391578670090574E-4</v>
      </c>
      <c r="I162">
        <f t="shared" si="69"/>
        <v>0.57391578670090571</v>
      </c>
      <c r="J162">
        <f t="shared" si="70"/>
        <v>7.4343175920802249</v>
      </c>
      <c r="K162">
        <f t="shared" si="71"/>
        <v>954.95987500000001</v>
      </c>
      <c r="L162">
        <f t="shared" si="72"/>
        <v>523.06807221614213</v>
      </c>
      <c r="M162">
        <f t="shared" si="73"/>
        <v>52.934488810198324</v>
      </c>
      <c r="N162">
        <f t="shared" si="74"/>
        <v>96.641939170945022</v>
      </c>
      <c r="O162">
        <f t="shared" si="75"/>
        <v>2.9222579668911522E-2</v>
      </c>
      <c r="P162">
        <f t="shared" si="76"/>
        <v>3.6806148089675341</v>
      </c>
      <c r="Q162">
        <f t="shared" si="77"/>
        <v>2.9094293229685923E-2</v>
      </c>
      <c r="R162">
        <f t="shared" si="78"/>
        <v>1.8195412201558406E-2</v>
      </c>
      <c r="S162">
        <f t="shared" si="79"/>
        <v>226.10311048499204</v>
      </c>
      <c r="T162">
        <f t="shared" si="80"/>
        <v>33.759880581242896</v>
      </c>
      <c r="U162">
        <f t="shared" si="81"/>
        <v>33.357824999999998</v>
      </c>
      <c r="V162">
        <f t="shared" si="82"/>
        <v>5.1545750351968751</v>
      </c>
      <c r="W162">
        <f t="shared" si="83"/>
        <v>64.853002555122373</v>
      </c>
      <c r="X162">
        <f t="shared" si="84"/>
        <v>3.2411045639949894</v>
      </c>
      <c r="Y162">
        <f t="shared" si="85"/>
        <v>4.9976168200388011</v>
      </c>
      <c r="Z162">
        <f t="shared" si="86"/>
        <v>1.9134704712018857</v>
      </c>
      <c r="AA162">
        <f t="shared" si="87"/>
        <v>-25.309686193509943</v>
      </c>
      <c r="AB162">
        <f t="shared" si="88"/>
        <v>-109.27253821716774</v>
      </c>
      <c r="AC162">
        <f t="shared" si="89"/>
        <v>-6.8048356575122462</v>
      </c>
      <c r="AD162">
        <f t="shared" si="90"/>
        <v>84.716050416802105</v>
      </c>
      <c r="AE162">
        <f t="shared" si="91"/>
        <v>30.765834707665501</v>
      </c>
      <c r="AF162">
        <f t="shared" si="92"/>
        <v>0.55370318276032937</v>
      </c>
      <c r="AG162">
        <f t="shared" si="93"/>
        <v>7.4343175920802249</v>
      </c>
      <c r="AH162">
        <v>999.72715372467553</v>
      </c>
      <c r="AI162">
        <v>989.70801818181792</v>
      </c>
      <c r="AJ162">
        <v>1.675889437229374</v>
      </c>
      <c r="AK162">
        <v>66.64</v>
      </c>
      <c r="AL162">
        <f t="shared" si="94"/>
        <v>0.57391578670090571</v>
      </c>
      <c r="AM162">
        <v>31.804996731502939</v>
      </c>
      <c r="AN162">
        <v>32.029894505494511</v>
      </c>
      <c r="AO162">
        <v>1.099165877144404E-3</v>
      </c>
      <c r="AP162">
        <v>87.468879537320859</v>
      </c>
      <c r="AQ162">
        <v>64</v>
      </c>
      <c r="AR162">
        <v>10</v>
      </c>
      <c r="AS162">
        <f t="shared" si="95"/>
        <v>1</v>
      </c>
      <c r="AT162">
        <f t="shared" si="96"/>
        <v>0</v>
      </c>
      <c r="AU162">
        <f t="shared" si="97"/>
        <v>47369.949926026216</v>
      </c>
      <c r="AV162">
        <f t="shared" si="98"/>
        <v>1199.9337499999999</v>
      </c>
      <c r="AW162">
        <f t="shared" si="99"/>
        <v>1025.8685385932602</v>
      </c>
      <c r="AX162">
        <f t="shared" si="100"/>
        <v>0.854937648510395</v>
      </c>
      <c r="AY162">
        <f t="shared" si="101"/>
        <v>0.18842966162506228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1668449573.2249999</v>
      </c>
      <c r="BF162">
        <v>954.95987500000001</v>
      </c>
      <c r="BG162">
        <v>967.96012500000006</v>
      </c>
      <c r="BH162">
        <v>32.026724999999999</v>
      </c>
      <c r="BI162">
        <v>31.804075000000001</v>
      </c>
      <c r="BJ162">
        <v>950.19350000000009</v>
      </c>
      <c r="BK162">
        <v>31.8378625</v>
      </c>
      <c r="BL162">
        <v>649.95225000000005</v>
      </c>
      <c r="BM162">
        <v>101.10012500000001</v>
      </c>
      <c r="BN162">
        <v>9.9874812500000007E-2</v>
      </c>
      <c r="BO162">
        <v>32.807137500000003</v>
      </c>
      <c r="BP162">
        <v>33.357824999999998</v>
      </c>
      <c r="BQ162">
        <v>999.9</v>
      </c>
      <c r="BR162">
        <v>0</v>
      </c>
      <c r="BS162">
        <v>0</v>
      </c>
      <c r="BT162">
        <v>9005.9362500000007</v>
      </c>
      <c r="BU162">
        <v>0</v>
      </c>
      <c r="BV162">
        <v>63.870337499999998</v>
      </c>
      <c r="BW162">
        <v>-13.0004375</v>
      </c>
      <c r="BX162">
        <v>986.55612500000007</v>
      </c>
      <c r="BY162">
        <v>999.75637499999993</v>
      </c>
      <c r="BZ162">
        <v>0.22267087499999999</v>
      </c>
      <c r="CA162">
        <v>967.96012500000006</v>
      </c>
      <c r="CB162">
        <v>31.804075000000001</v>
      </c>
      <c r="CC162">
        <v>3.2379125000000002</v>
      </c>
      <c r="CD162">
        <v>3.2153999999999998</v>
      </c>
      <c r="CE162">
        <v>25.304749999999999</v>
      </c>
      <c r="CF162">
        <v>25.187525000000001</v>
      </c>
      <c r="CG162">
        <v>1199.9337499999999</v>
      </c>
      <c r="CH162">
        <v>0.499995625</v>
      </c>
      <c r="CI162">
        <v>0.50000437500000006</v>
      </c>
      <c r="CJ162">
        <v>0</v>
      </c>
      <c r="CK162">
        <v>1330.635</v>
      </c>
      <c r="CL162">
        <v>4.9990899999999998</v>
      </c>
      <c r="CM162">
        <v>14798.4125</v>
      </c>
      <c r="CN162">
        <v>9557.3275000000012</v>
      </c>
      <c r="CO162">
        <v>42.436999999999998</v>
      </c>
      <c r="CP162">
        <v>44.125</v>
      </c>
      <c r="CQ162">
        <v>43.234250000000003</v>
      </c>
      <c r="CR162">
        <v>43.125</v>
      </c>
      <c r="CS162">
        <v>43.811999999999998</v>
      </c>
      <c r="CT162">
        <v>597.46125000000006</v>
      </c>
      <c r="CU162">
        <v>597.47250000000008</v>
      </c>
      <c r="CV162">
        <v>0</v>
      </c>
      <c r="CW162">
        <v>1668449575.7</v>
      </c>
      <c r="CX162">
        <v>0</v>
      </c>
      <c r="CY162">
        <v>1668448751</v>
      </c>
      <c r="CZ162" t="s">
        <v>356</v>
      </c>
      <c r="DA162">
        <v>1668448748.5</v>
      </c>
      <c r="DB162">
        <v>1668448751</v>
      </c>
      <c r="DC162">
        <v>3</v>
      </c>
      <c r="DD162">
        <v>-0.189</v>
      </c>
      <c r="DE162">
        <v>6.0000000000000001E-3</v>
      </c>
      <c r="DF162">
        <v>2.7440000000000002</v>
      </c>
      <c r="DG162">
        <v>0.182</v>
      </c>
      <c r="DH162">
        <v>410</v>
      </c>
      <c r="DI162">
        <v>31</v>
      </c>
      <c r="DJ162">
        <v>0.83</v>
      </c>
      <c r="DK162">
        <v>0.24</v>
      </c>
      <c r="DL162">
        <v>0.7218748439505962</v>
      </c>
      <c r="DM162">
        <v>3.113212815574937E-2</v>
      </c>
      <c r="DN162">
        <v>63.644970778988743</v>
      </c>
      <c r="DO162">
        <v>1</v>
      </c>
      <c r="DP162">
        <v>-3.1798586543024768E-2</v>
      </c>
      <c r="DQ162">
        <v>1.218692821281088E-3</v>
      </c>
      <c r="DR162">
        <v>1.675535567668162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357</v>
      </c>
      <c r="EA162">
        <v>3.2963200000000001</v>
      </c>
      <c r="EB162">
        <v>2.6253199999999999</v>
      </c>
      <c r="EC162">
        <v>0.180673</v>
      </c>
      <c r="ED162">
        <v>0.181558</v>
      </c>
      <c r="EE162">
        <v>0.13353499999999999</v>
      </c>
      <c r="EF162">
        <v>0.13161800000000001</v>
      </c>
      <c r="EG162">
        <v>24764.5</v>
      </c>
      <c r="EH162">
        <v>25316.3</v>
      </c>
      <c r="EI162">
        <v>28125.9</v>
      </c>
      <c r="EJ162">
        <v>29778.5</v>
      </c>
      <c r="EK162">
        <v>33462.800000000003</v>
      </c>
      <c r="EL162">
        <v>35942.300000000003</v>
      </c>
      <c r="EM162">
        <v>39610.300000000003</v>
      </c>
      <c r="EN162">
        <v>42608.5</v>
      </c>
      <c r="EO162">
        <v>2.1076999999999999</v>
      </c>
      <c r="EP162">
        <v>2.1657199999999999</v>
      </c>
      <c r="EQ162">
        <v>0.13816000000000001</v>
      </c>
      <c r="ER162">
        <v>0</v>
      </c>
      <c r="ES162">
        <v>31.117799999999999</v>
      </c>
      <c r="ET162">
        <v>999.9</v>
      </c>
      <c r="EU162">
        <v>69.5</v>
      </c>
      <c r="EV162">
        <v>35.299999999999997</v>
      </c>
      <c r="EW162">
        <v>39.479100000000003</v>
      </c>
      <c r="EX162">
        <v>56.584499999999998</v>
      </c>
      <c r="EY162">
        <v>-4.4711499999999997</v>
      </c>
      <c r="EZ162">
        <v>2</v>
      </c>
      <c r="FA162">
        <v>0.48963400000000001</v>
      </c>
      <c r="FB162">
        <v>0.35694399999999998</v>
      </c>
      <c r="FC162">
        <v>20.273399999999999</v>
      </c>
      <c r="FD162">
        <v>5.2175900000000004</v>
      </c>
      <c r="FE162">
        <v>12.004099999999999</v>
      </c>
      <c r="FF162">
        <v>4.9860499999999996</v>
      </c>
      <c r="FG162">
        <v>3.2844500000000001</v>
      </c>
      <c r="FH162">
        <v>9999</v>
      </c>
      <c r="FI162">
        <v>9999</v>
      </c>
      <c r="FJ162">
        <v>9999</v>
      </c>
      <c r="FK162">
        <v>999.9</v>
      </c>
      <c r="FL162">
        <v>1.8656900000000001</v>
      </c>
      <c r="FM162">
        <v>1.86209</v>
      </c>
      <c r="FN162">
        <v>1.8641700000000001</v>
      </c>
      <c r="FO162">
        <v>1.86029</v>
      </c>
      <c r="FP162">
        <v>1.8610199999999999</v>
      </c>
      <c r="FQ162">
        <v>1.8601799999999999</v>
      </c>
      <c r="FR162">
        <v>1.8618699999999999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4.7789999999999999</v>
      </c>
      <c r="GH162">
        <v>0.18890000000000001</v>
      </c>
      <c r="GI162">
        <v>0.88714366665690214</v>
      </c>
      <c r="GJ162">
        <v>4.8896608494293911E-3</v>
      </c>
      <c r="GK162">
        <v>-7.8586513176592118E-7</v>
      </c>
      <c r="GL162">
        <v>-6.6906372272648557E-11</v>
      </c>
      <c r="GM162">
        <v>-0.1240552008387836</v>
      </c>
      <c r="GN162">
        <v>5.7626404307366264E-3</v>
      </c>
      <c r="GO162">
        <v>2.3938185246553831E-4</v>
      </c>
      <c r="GP162">
        <v>-3.5071084383927918E-6</v>
      </c>
      <c r="GQ162">
        <v>6</v>
      </c>
      <c r="GR162">
        <v>2073</v>
      </c>
      <c r="GS162">
        <v>4</v>
      </c>
      <c r="GT162">
        <v>35</v>
      </c>
      <c r="GU162">
        <v>13.8</v>
      </c>
      <c r="GV162">
        <v>13.7</v>
      </c>
      <c r="GW162">
        <v>2.7026400000000002</v>
      </c>
      <c r="GX162">
        <v>2.5463900000000002</v>
      </c>
      <c r="GY162">
        <v>2.04834</v>
      </c>
      <c r="GZ162">
        <v>2.6098599999999998</v>
      </c>
      <c r="HA162">
        <v>2.1972700000000001</v>
      </c>
      <c r="HB162">
        <v>2.3010299999999999</v>
      </c>
      <c r="HC162">
        <v>40.451000000000001</v>
      </c>
      <c r="HD162">
        <v>14.1058</v>
      </c>
      <c r="HE162">
        <v>18</v>
      </c>
      <c r="HF162">
        <v>615.21</v>
      </c>
      <c r="HG162">
        <v>733.34299999999996</v>
      </c>
      <c r="HH162">
        <v>30.999700000000001</v>
      </c>
      <c r="HI162">
        <v>33.484900000000003</v>
      </c>
      <c r="HJ162">
        <v>29.9999</v>
      </c>
      <c r="HK162">
        <v>33.387999999999998</v>
      </c>
      <c r="HL162">
        <v>33.371499999999997</v>
      </c>
      <c r="HM162">
        <v>54.089500000000001</v>
      </c>
      <c r="HN162">
        <v>25.715</v>
      </c>
      <c r="HO162">
        <v>72.659000000000006</v>
      </c>
      <c r="HP162">
        <v>31</v>
      </c>
      <c r="HQ162">
        <v>983.50599999999997</v>
      </c>
      <c r="HR162">
        <v>31.782800000000002</v>
      </c>
      <c r="HS162">
        <v>98.975499999999997</v>
      </c>
      <c r="HT162">
        <v>98.762799999999999</v>
      </c>
    </row>
    <row r="163" spans="1:228" x14ac:dyDescent="0.2">
      <c r="A163">
        <v>148</v>
      </c>
      <c r="B163">
        <v>1668449579.5999999</v>
      </c>
      <c r="C163">
        <v>587.5</v>
      </c>
      <c r="D163" t="s">
        <v>653</v>
      </c>
      <c r="E163" t="s">
        <v>654</v>
      </c>
      <c r="F163">
        <v>4</v>
      </c>
      <c r="G163">
        <v>1668449577.5999999</v>
      </c>
      <c r="H163">
        <f t="shared" si="68"/>
        <v>5.5636551600268531E-4</v>
      </c>
      <c r="I163">
        <f t="shared" si="69"/>
        <v>0.55636551600268536</v>
      </c>
      <c r="J163">
        <f t="shared" si="70"/>
        <v>8.1255486412817071</v>
      </c>
      <c r="K163">
        <f t="shared" si="71"/>
        <v>962.084857142857</v>
      </c>
      <c r="L163">
        <f t="shared" si="72"/>
        <v>478.35311878388268</v>
      </c>
      <c r="M163">
        <f t="shared" si="73"/>
        <v>48.409495295199989</v>
      </c>
      <c r="N163">
        <f t="shared" si="74"/>
        <v>97.36330868678246</v>
      </c>
      <c r="O163">
        <f t="shared" si="75"/>
        <v>2.8304654162610906E-2</v>
      </c>
      <c r="P163">
        <f t="shared" si="76"/>
        <v>3.6833240381463668</v>
      </c>
      <c r="Q163">
        <f t="shared" si="77"/>
        <v>2.8184370701660303E-2</v>
      </c>
      <c r="R163">
        <f t="shared" si="78"/>
        <v>1.7625995927163251E-2</v>
      </c>
      <c r="S163">
        <f t="shared" si="79"/>
        <v>226.10358904959804</v>
      </c>
      <c r="T163">
        <f t="shared" si="80"/>
        <v>33.768252427858151</v>
      </c>
      <c r="U163">
        <f t="shared" si="81"/>
        <v>33.362900000000003</v>
      </c>
      <c r="V163">
        <f t="shared" si="82"/>
        <v>5.1560412364101635</v>
      </c>
      <c r="W163">
        <f t="shared" si="83"/>
        <v>64.835480686047163</v>
      </c>
      <c r="X163">
        <f t="shared" si="84"/>
        <v>3.2412067022509894</v>
      </c>
      <c r="Y163">
        <f t="shared" si="85"/>
        <v>4.9991249666920554</v>
      </c>
      <c r="Z163">
        <f t="shared" si="86"/>
        <v>1.9148345341591742</v>
      </c>
      <c r="AA163">
        <f t="shared" si="87"/>
        <v>-24.535719255718423</v>
      </c>
      <c r="AB163">
        <f t="shared" si="88"/>
        <v>-109.29588119572071</v>
      </c>
      <c r="AC163">
        <f t="shared" si="89"/>
        <v>-6.8016309136566671</v>
      </c>
      <c r="AD163">
        <f t="shared" si="90"/>
        <v>85.470357684502233</v>
      </c>
      <c r="AE163">
        <f t="shared" si="91"/>
        <v>31.47260545581257</v>
      </c>
      <c r="AF163">
        <f t="shared" si="92"/>
        <v>0.55942042125874636</v>
      </c>
      <c r="AG163">
        <f t="shared" si="93"/>
        <v>8.1255486412817071</v>
      </c>
      <c r="AH163">
        <v>1006.823859878788</v>
      </c>
      <c r="AI163">
        <v>996.4552545454543</v>
      </c>
      <c r="AJ163">
        <v>1.6889606926403611</v>
      </c>
      <c r="AK163">
        <v>66.64</v>
      </c>
      <c r="AL163">
        <f t="shared" si="94"/>
        <v>0.55636551600268536</v>
      </c>
      <c r="AM163">
        <v>31.803894769887421</v>
      </c>
      <c r="AN163">
        <v>32.027994505494533</v>
      </c>
      <c r="AO163">
        <v>-7.2045773077339306E-5</v>
      </c>
      <c r="AP163">
        <v>87.468879537320859</v>
      </c>
      <c r="AQ163">
        <v>65</v>
      </c>
      <c r="AR163">
        <v>10</v>
      </c>
      <c r="AS163">
        <f t="shared" si="95"/>
        <v>1</v>
      </c>
      <c r="AT163">
        <f t="shared" si="96"/>
        <v>0</v>
      </c>
      <c r="AU163">
        <f t="shared" si="97"/>
        <v>47417.588288532017</v>
      </c>
      <c r="AV163">
        <f t="shared" si="98"/>
        <v>1199.934285714286</v>
      </c>
      <c r="AW163">
        <f t="shared" si="99"/>
        <v>1025.869192253678</v>
      </c>
      <c r="AX163">
        <f t="shared" si="100"/>
        <v>0.85493781156774584</v>
      </c>
      <c r="AY163">
        <f t="shared" si="101"/>
        <v>0.18842997632574948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1668449577.5999999</v>
      </c>
      <c r="BF163">
        <v>962.084857142857</v>
      </c>
      <c r="BG163">
        <v>975.38228571428556</v>
      </c>
      <c r="BH163">
        <v>32.027628571428572</v>
      </c>
      <c r="BI163">
        <v>31.802685714285708</v>
      </c>
      <c r="BJ163">
        <v>957.29571428571421</v>
      </c>
      <c r="BK163">
        <v>31.838728571428572</v>
      </c>
      <c r="BL163">
        <v>649.96928571428566</v>
      </c>
      <c r="BM163">
        <v>101.10042857142859</v>
      </c>
      <c r="BN163">
        <v>9.9905228571428584E-2</v>
      </c>
      <c r="BO163">
        <v>32.812499999999993</v>
      </c>
      <c r="BP163">
        <v>33.362900000000003</v>
      </c>
      <c r="BQ163">
        <v>999.89999999999986</v>
      </c>
      <c r="BR163">
        <v>0</v>
      </c>
      <c r="BS163">
        <v>0</v>
      </c>
      <c r="BT163">
        <v>9015.2685714285708</v>
      </c>
      <c r="BU163">
        <v>0</v>
      </c>
      <c r="BV163">
        <v>63.927</v>
      </c>
      <c r="BW163">
        <v>-13.297457142857141</v>
      </c>
      <c r="BX163">
        <v>993.91771428571428</v>
      </c>
      <c r="BY163">
        <v>1007.421428571428</v>
      </c>
      <c r="BZ163">
        <v>0.22492814285714291</v>
      </c>
      <c r="CA163">
        <v>975.38228571428556</v>
      </c>
      <c r="CB163">
        <v>31.802685714285708</v>
      </c>
      <c r="CC163">
        <v>3.2379985714285722</v>
      </c>
      <c r="CD163">
        <v>3.2152599999999998</v>
      </c>
      <c r="CE163">
        <v>25.305228571428572</v>
      </c>
      <c r="CF163">
        <v>25.186771428571429</v>
      </c>
      <c r="CG163">
        <v>1199.934285714286</v>
      </c>
      <c r="CH163">
        <v>0.49998942857142847</v>
      </c>
      <c r="CI163">
        <v>0.50001057142857142</v>
      </c>
      <c r="CJ163">
        <v>0</v>
      </c>
      <c r="CK163">
        <v>1330.158571428572</v>
      </c>
      <c r="CL163">
        <v>4.9990899999999998</v>
      </c>
      <c r="CM163">
        <v>14794.72857142857</v>
      </c>
      <c r="CN163">
        <v>9557.2857142857138</v>
      </c>
      <c r="CO163">
        <v>42.436999999999998</v>
      </c>
      <c r="CP163">
        <v>44.125</v>
      </c>
      <c r="CQ163">
        <v>43.232000000000014</v>
      </c>
      <c r="CR163">
        <v>43.125</v>
      </c>
      <c r="CS163">
        <v>43.811999999999998</v>
      </c>
      <c r="CT163">
        <v>597.45571428571441</v>
      </c>
      <c r="CU163">
        <v>597.4799999999999</v>
      </c>
      <c r="CV163">
        <v>0</v>
      </c>
      <c r="CW163">
        <v>1668449579.9000001</v>
      </c>
      <c r="CX163">
        <v>0</v>
      </c>
      <c r="CY163">
        <v>1668448751</v>
      </c>
      <c r="CZ163" t="s">
        <v>356</v>
      </c>
      <c r="DA163">
        <v>1668448748.5</v>
      </c>
      <c r="DB163">
        <v>1668448751</v>
      </c>
      <c r="DC163">
        <v>3</v>
      </c>
      <c r="DD163">
        <v>-0.189</v>
      </c>
      <c r="DE163">
        <v>6.0000000000000001E-3</v>
      </c>
      <c r="DF163">
        <v>2.7440000000000002</v>
      </c>
      <c r="DG163">
        <v>0.182</v>
      </c>
      <c r="DH163">
        <v>410</v>
      </c>
      <c r="DI163">
        <v>31</v>
      </c>
      <c r="DJ163">
        <v>0.83</v>
      </c>
      <c r="DK163">
        <v>0.24</v>
      </c>
      <c r="DL163">
        <v>0.71717725079475514</v>
      </c>
      <c r="DM163">
        <v>3.1037694611975739E-2</v>
      </c>
      <c r="DN163">
        <v>63.634786010618633</v>
      </c>
      <c r="DO163">
        <v>1</v>
      </c>
      <c r="DP163">
        <v>-3.171225475585774E-2</v>
      </c>
      <c r="DQ163">
        <v>1.2193639451200001E-3</v>
      </c>
      <c r="DR163">
        <v>1.6752604818507819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2</v>
      </c>
      <c r="DY163">
        <v>2</v>
      </c>
      <c r="DZ163" t="s">
        <v>357</v>
      </c>
      <c r="EA163">
        <v>3.2963100000000001</v>
      </c>
      <c r="EB163">
        <v>2.6251500000000001</v>
      </c>
      <c r="EC163">
        <v>0.18146399999999999</v>
      </c>
      <c r="ED163">
        <v>0.18238199999999999</v>
      </c>
      <c r="EE163">
        <v>0.13354099999999999</v>
      </c>
      <c r="EF163">
        <v>0.13161</v>
      </c>
      <c r="EG163">
        <v>24740.2</v>
      </c>
      <c r="EH163">
        <v>25290.6</v>
      </c>
      <c r="EI163">
        <v>28125.599999999999</v>
      </c>
      <c r="EJ163">
        <v>29778.3</v>
      </c>
      <c r="EK163">
        <v>33462.400000000001</v>
      </c>
      <c r="EL163">
        <v>35942.1</v>
      </c>
      <c r="EM163">
        <v>39610.199999999997</v>
      </c>
      <c r="EN163">
        <v>42607.8</v>
      </c>
      <c r="EO163">
        <v>2.1075300000000001</v>
      </c>
      <c r="EP163">
        <v>2.1657000000000002</v>
      </c>
      <c r="EQ163">
        <v>0.13883799999999999</v>
      </c>
      <c r="ER163">
        <v>0</v>
      </c>
      <c r="ES163">
        <v>31.1157</v>
      </c>
      <c r="ET163">
        <v>999.9</v>
      </c>
      <c r="EU163">
        <v>69.5</v>
      </c>
      <c r="EV163">
        <v>35.4</v>
      </c>
      <c r="EW163">
        <v>39.701700000000002</v>
      </c>
      <c r="EX163">
        <v>56.854500000000002</v>
      </c>
      <c r="EY163">
        <v>-4.3229100000000003</v>
      </c>
      <c r="EZ163">
        <v>2</v>
      </c>
      <c r="FA163">
        <v>0.48933199999999999</v>
      </c>
      <c r="FB163">
        <v>0.357489</v>
      </c>
      <c r="FC163">
        <v>20.273399999999999</v>
      </c>
      <c r="FD163">
        <v>5.2174399999999999</v>
      </c>
      <c r="FE163">
        <v>12.004</v>
      </c>
      <c r="FF163">
        <v>4.9861000000000004</v>
      </c>
      <c r="FG163">
        <v>3.2844799999999998</v>
      </c>
      <c r="FH163">
        <v>9999</v>
      </c>
      <c r="FI163">
        <v>9999</v>
      </c>
      <c r="FJ163">
        <v>9999</v>
      </c>
      <c r="FK163">
        <v>999.9</v>
      </c>
      <c r="FL163">
        <v>1.8656900000000001</v>
      </c>
      <c r="FM163">
        <v>1.8621300000000001</v>
      </c>
      <c r="FN163">
        <v>1.8641700000000001</v>
      </c>
      <c r="FO163">
        <v>1.8602300000000001</v>
      </c>
      <c r="FP163">
        <v>1.861</v>
      </c>
      <c r="FQ163">
        <v>1.86016</v>
      </c>
      <c r="FR163">
        <v>1.8618699999999999</v>
      </c>
      <c r="FS163">
        <v>1.8583799999999999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4.8</v>
      </c>
      <c r="GH163">
        <v>0.18890000000000001</v>
      </c>
      <c r="GI163">
        <v>0.88714366665690214</v>
      </c>
      <c r="GJ163">
        <v>4.8896608494293911E-3</v>
      </c>
      <c r="GK163">
        <v>-7.8586513176592118E-7</v>
      </c>
      <c r="GL163">
        <v>-6.6906372272648557E-11</v>
      </c>
      <c r="GM163">
        <v>-0.1240552008387836</v>
      </c>
      <c r="GN163">
        <v>5.7626404307366264E-3</v>
      </c>
      <c r="GO163">
        <v>2.3938185246553831E-4</v>
      </c>
      <c r="GP163">
        <v>-3.5071084383927918E-6</v>
      </c>
      <c r="GQ163">
        <v>6</v>
      </c>
      <c r="GR163">
        <v>2073</v>
      </c>
      <c r="GS163">
        <v>4</v>
      </c>
      <c r="GT163">
        <v>35</v>
      </c>
      <c r="GU163">
        <v>13.9</v>
      </c>
      <c r="GV163">
        <v>13.8</v>
      </c>
      <c r="GW163">
        <v>2.7185100000000002</v>
      </c>
      <c r="GX163">
        <v>2.5512700000000001</v>
      </c>
      <c r="GY163">
        <v>2.04834</v>
      </c>
      <c r="GZ163">
        <v>2.6098599999999998</v>
      </c>
      <c r="HA163">
        <v>2.1972700000000001</v>
      </c>
      <c r="HB163">
        <v>2.3059099999999999</v>
      </c>
      <c r="HC163">
        <v>40.451000000000001</v>
      </c>
      <c r="HD163">
        <v>14.0883</v>
      </c>
      <c r="HE163">
        <v>18</v>
      </c>
      <c r="HF163">
        <v>615.05799999999999</v>
      </c>
      <c r="HG163">
        <v>733.31899999999996</v>
      </c>
      <c r="HH163">
        <v>30.9999</v>
      </c>
      <c r="HI163">
        <v>33.483400000000003</v>
      </c>
      <c r="HJ163">
        <v>29.9999</v>
      </c>
      <c r="HK163">
        <v>33.385800000000003</v>
      </c>
      <c r="HL163">
        <v>33.371499999999997</v>
      </c>
      <c r="HM163">
        <v>54.400199999999998</v>
      </c>
      <c r="HN163">
        <v>25.715</v>
      </c>
      <c r="HO163">
        <v>72.659000000000006</v>
      </c>
      <c r="HP163">
        <v>31</v>
      </c>
      <c r="HQ163">
        <v>990.36599999999999</v>
      </c>
      <c r="HR163">
        <v>31.776900000000001</v>
      </c>
      <c r="HS163">
        <v>98.974699999999999</v>
      </c>
      <c r="HT163">
        <v>98.761700000000005</v>
      </c>
    </row>
    <row r="164" spans="1:228" x14ac:dyDescent="0.2">
      <c r="A164">
        <v>149</v>
      </c>
      <c r="B164">
        <v>1668449583.5999999</v>
      </c>
      <c r="C164">
        <v>591.5</v>
      </c>
      <c r="D164" t="s">
        <v>655</v>
      </c>
      <c r="E164" t="s">
        <v>656</v>
      </c>
      <c r="F164">
        <v>4</v>
      </c>
      <c r="G164">
        <v>1668449581.2874999</v>
      </c>
      <c r="H164">
        <f t="shared" si="68"/>
        <v>5.825046675572706E-4</v>
      </c>
      <c r="I164">
        <f t="shared" si="69"/>
        <v>0.58250466755727059</v>
      </c>
      <c r="J164">
        <f t="shared" si="70"/>
        <v>7.5048036072427831</v>
      </c>
      <c r="K164">
        <f t="shared" si="71"/>
        <v>968.23625000000004</v>
      </c>
      <c r="L164">
        <f t="shared" si="72"/>
        <v>537.39117285040436</v>
      </c>
      <c r="M164">
        <f t="shared" si="73"/>
        <v>54.383778198120638</v>
      </c>
      <c r="N164">
        <f t="shared" si="74"/>
        <v>97.985132848540914</v>
      </c>
      <c r="O164">
        <f t="shared" si="75"/>
        <v>2.9611788034983322E-2</v>
      </c>
      <c r="P164">
        <f t="shared" si="76"/>
        <v>3.6689855489388195</v>
      </c>
      <c r="Q164">
        <f t="shared" si="77"/>
        <v>2.9479654437288862E-2</v>
      </c>
      <c r="R164">
        <f t="shared" si="78"/>
        <v>1.843660640270247E-2</v>
      </c>
      <c r="S164">
        <f t="shared" si="79"/>
        <v>226.11032694800593</v>
      </c>
      <c r="T164">
        <f t="shared" si="80"/>
        <v>33.769987597976943</v>
      </c>
      <c r="U164">
        <f t="shared" si="81"/>
        <v>33.370712500000003</v>
      </c>
      <c r="V164">
        <f t="shared" si="82"/>
        <v>5.1582990286846453</v>
      </c>
      <c r="W164">
        <f t="shared" si="83"/>
        <v>64.830536972309403</v>
      </c>
      <c r="X164">
        <f t="shared" si="84"/>
        <v>3.241629767370251</v>
      </c>
      <c r="Y164">
        <f t="shared" si="85"/>
        <v>5.0001587504277882</v>
      </c>
      <c r="Z164">
        <f t="shared" si="86"/>
        <v>1.9166692613143943</v>
      </c>
      <c r="AA164">
        <f t="shared" si="87"/>
        <v>-25.688455839275633</v>
      </c>
      <c r="AB164">
        <f t="shared" si="88"/>
        <v>-109.68882006111377</v>
      </c>
      <c r="AC164">
        <f t="shared" si="89"/>
        <v>-6.8531464105906457</v>
      </c>
      <c r="AD164">
        <f t="shared" si="90"/>
        <v>83.879904637025874</v>
      </c>
      <c r="AE164">
        <f t="shared" si="91"/>
        <v>31.85093827133057</v>
      </c>
      <c r="AF164">
        <f t="shared" si="92"/>
        <v>0.57645142273345085</v>
      </c>
      <c r="AG164">
        <f t="shared" si="93"/>
        <v>7.5048036072427831</v>
      </c>
      <c r="AH164">
        <v>1013.886355255411</v>
      </c>
      <c r="AI164">
        <v>1003.475290909091</v>
      </c>
      <c r="AJ164">
        <v>1.764943376623477</v>
      </c>
      <c r="AK164">
        <v>66.64</v>
      </c>
      <c r="AL164">
        <f t="shared" si="94"/>
        <v>0.58250466755727059</v>
      </c>
      <c r="AM164">
        <v>31.80062275453772</v>
      </c>
      <c r="AN164">
        <v>32.033134065934071</v>
      </c>
      <c r="AO164">
        <v>3.1735919279638532E-4</v>
      </c>
      <c r="AP164">
        <v>87.468879537320859</v>
      </c>
      <c r="AQ164">
        <v>64</v>
      </c>
      <c r="AR164">
        <v>10</v>
      </c>
      <c r="AS164">
        <f t="shared" si="95"/>
        <v>1</v>
      </c>
      <c r="AT164">
        <f t="shared" si="96"/>
        <v>0</v>
      </c>
      <c r="AU164">
        <f t="shared" si="97"/>
        <v>47160.571129879288</v>
      </c>
      <c r="AV164">
        <f t="shared" si="98"/>
        <v>1199.9737500000001</v>
      </c>
      <c r="AW164">
        <f t="shared" si="99"/>
        <v>1025.9025699212466</v>
      </c>
      <c r="AX164">
        <f t="shared" si="100"/>
        <v>0.85493751002573726</v>
      </c>
      <c r="AY164">
        <f t="shared" si="101"/>
        <v>0.18842939434967299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1668449581.2874999</v>
      </c>
      <c r="BF164">
        <v>968.23625000000004</v>
      </c>
      <c r="BG164">
        <v>981.69824999999992</v>
      </c>
      <c r="BH164">
        <v>32.032037500000001</v>
      </c>
      <c r="BI164">
        <v>31.800262499999999</v>
      </c>
      <c r="BJ164">
        <v>963.42750000000001</v>
      </c>
      <c r="BK164">
        <v>31.8431</v>
      </c>
      <c r="BL164">
        <v>650.01125000000002</v>
      </c>
      <c r="BM164">
        <v>101.09950000000001</v>
      </c>
      <c r="BN164">
        <v>0.10011202499999999</v>
      </c>
      <c r="BO164">
        <v>32.816175000000001</v>
      </c>
      <c r="BP164">
        <v>33.370712500000003</v>
      </c>
      <c r="BQ164">
        <v>999.9</v>
      </c>
      <c r="BR164">
        <v>0</v>
      </c>
      <c r="BS164">
        <v>0</v>
      </c>
      <c r="BT164">
        <v>8965.8587499999994</v>
      </c>
      <c r="BU164">
        <v>0</v>
      </c>
      <c r="BV164">
        <v>63.935612499999998</v>
      </c>
      <c r="BW164">
        <v>-13.462125</v>
      </c>
      <c r="BX164">
        <v>1000.2787499999999</v>
      </c>
      <c r="BY164">
        <v>1013.9425</v>
      </c>
      <c r="BZ164">
        <v>0.23176437499999999</v>
      </c>
      <c r="CA164">
        <v>981.69824999999992</v>
      </c>
      <c r="CB164">
        <v>31.800262499999999</v>
      </c>
      <c r="CC164">
        <v>3.2384187500000001</v>
      </c>
      <c r="CD164">
        <v>3.2149899999999998</v>
      </c>
      <c r="CE164">
        <v>25.307400000000001</v>
      </c>
      <c r="CF164">
        <v>25.1853625</v>
      </c>
      <c r="CG164">
        <v>1199.9737500000001</v>
      </c>
      <c r="CH164">
        <v>0.49999887500000001</v>
      </c>
      <c r="CI164">
        <v>0.50000112499999994</v>
      </c>
      <c r="CJ164">
        <v>0</v>
      </c>
      <c r="CK164">
        <v>1329.9449999999999</v>
      </c>
      <c r="CL164">
        <v>4.9990899999999998</v>
      </c>
      <c r="CM164">
        <v>14792.112499999999</v>
      </c>
      <c r="CN164">
        <v>9557.6312499999985</v>
      </c>
      <c r="CO164">
        <v>42.436999999999998</v>
      </c>
      <c r="CP164">
        <v>44.125</v>
      </c>
      <c r="CQ164">
        <v>43.194875000000003</v>
      </c>
      <c r="CR164">
        <v>43.125</v>
      </c>
      <c r="CS164">
        <v>43.811999999999998</v>
      </c>
      <c r="CT164">
        <v>597.48749999999995</v>
      </c>
      <c r="CU164">
        <v>597.48749999999995</v>
      </c>
      <c r="CV164">
        <v>0</v>
      </c>
      <c r="CW164">
        <v>1668449583.5</v>
      </c>
      <c r="CX164">
        <v>0</v>
      </c>
      <c r="CY164">
        <v>1668448751</v>
      </c>
      <c r="CZ164" t="s">
        <v>356</v>
      </c>
      <c r="DA164">
        <v>1668448748.5</v>
      </c>
      <c r="DB164">
        <v>1668448751</v>
      </c>
      <c r="DC164">
        <v>3</v>
      </c>
      <c r="DD164">
        <v>-0.189</v>
      </c>
      <c r="DE164">
        <v>6.0000000000000001E-3</v>
      </c>
      <c r="DF164">
        <v>2.7440000000000002</v>
      </c>
      <c r="DG164">
        <v>0.182</v>
      </c>
      <c r="DH164">
        <v>410</v>
      </c>
      <c r="DI164">
        <v>31</v>
      </c>
      <c r="DJ164">
        <v>0.83</v>
      </c>
      <c r="DK164">
        <v>0.24</v>
      </c>
      <c r="DL164">
        <v>0.71400082353305472</v>
      </c>
      <c r="DM164">
        <v>3.097404262607192E-2</v>
      </c>
      <c r="DN164">
        <v>63.628009121985741</v>
      </c>
      <c r="DO164">
        <v>1</v>
      </c>
      <c r="DP164">
        <v>-3.1653241514334803E-2</v>
      </c>
      <c r="DQ164">
        <v>1.219834749958565E-3</v>
      </c>
      <c r="DR164">
        <v>1.675077397801813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2</v>
      </c>
      <c r="DY164">
        <v>2</v>
      </c>
      <c r="DZ164" t="s">
        <v>357</v>
      </c>
      <c r="EA164">
        <v>3.2964899999999999</v>
      </c>
      <c r="EB164">
        <v>2.6252599999999999</v>
      </c>
      <c r="EC164">
        <v>0.182283</v>
      </c>
      <c r="ED164">
        <v>0.183199</v>
      </c>
      <c r="EE164">
        <v>0.133544</v>
      </c>
      <c r="EF164">
        <v>0.131603</v>
      </c>
      <c r="EG164">
        <v>24715.9</v>
      </c>
      <c r="EH164">
        <v>25266</v>
      </c>
      <c r="EI164">
        <v>28126.2</v>
      </c>
      <c r="EJ164">
        <v>29779.200000000001</v>
      </c>
      <c r="EK164">
        <v>33463</v>
      </c>
      <c r="EL164">
        <v>35943.199999999997</v>
      </c>
      <c r="EM164">
        <v>39610.9</v>
      </c>
      <c r="EN164">
        <v>42608.7</v>
      </c>
      <c r="EO164">
        <v>2.1080999999999999</v>
      </c>
      <c r="EP164">
        <v>2.1655500000000001</v>
      </c>
      <c r="EQ164">
        <v>0.13930000000000001</v>
      </c>
      <c r="ER164">
        <v>0</v>
      </c>
      <c r="ES164">
        <v>31.115300000000001</v>
      </c>
      <c r="ET164">
        <v>999.9</v>
      </c>
      <c r="EU164">
        <v>69.5</v>
      </c>
      <c r="EV164">
        <v>35.299999999999997</v>
      </c>
      <c r="EW164">
        <v>39.478299999999997</v>
      </c>
      <c r="EX164">
        <v>56.974499999999999</v>
      </c>
      <c r="EY164">
        <v>-4.3429500000000001</v>
      </c>
      <c r="EZ164">
        <v>2</v>
      </c>
      <c r="FA164">
        <v>0.48908000000000001</v>
      </c>
      <c r="FB164">
        <v>0.35626099999999999</v>
      </c>
      <c r="FC164">
        <v>20.273199999999999</v>
      </c>
      <c r="FD164">
        <v>5.2175900000000004</v>
      </c>
      <c r="FE164">
        <v>12.004</v>
      </c>
      <c r="FF164">
        <v>4.9861500000000003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1.8656900000000001</v>
      </c>
      <c r="FM164">
        <v>1.8620699999999999</v>
      </c>
      <c r="FN164">
        <v>1.8641700000000001</v>
      </c>
      <c r="FO164">
        <v>1.86025</v>
      </c>
      <c r="FP164">
        <v>1.861</v>
      </c>
      <c r="FQ164">
        <v>1.8601700000000001</v>
      </c>
      <c r="FR164">
        <v>1.8618600000000001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4.8209999999999997</v>
      </c>
      <c r="GH164">
        <v>0.189</v>
      </c>
      <c r="GI164">
        <v>0.88714366665690214</v>
      </c>
      <c r="GJ164">
        <v>4.8896608494293911E-3</v>
      </c>
      <c r="GK164">
        <v>-7.8586513176592118E-7</v>
      </c>
      <c r="GL164">
        <v>-6.6906372272648557E-11</v>
      </c>
      <c r="GM164">
        <v>-0.1240552008387836</v>
      </c>
      <c r="GN164">
        <v>5.7626404307366264E-3</v>
      </c>
      <c r="GO164">
        <v>2.3938185246553831E-4</v>
      </c>
      <c r="GP164">
        <v>-3.5071084383927918E-6</v>
      </c>
      <c r="GQ164">
        <v>6</v>
      </c>
      <c r="GR164">
        <v>2073</v>
      </c>
      <c r="GS164">
        <v>4</v>
      </c>
      <c r="GT164">
        <v>35</v>
      </c>
      <c r="GU164">
        <v>13.9</v>
      </c>
      <c r="GV164">
        <v>13.9</v>
      </c>
      <c r="GW164">
        <v>2.7343799999999998</v>
      </c>
      <c r="GX164">
        <v>2.5427200000000001</v>
      </c>
      <c r="GY164">
        <v>2.04834</v>
      </c>
      <c r="GZ164">
        <v>2.6110799999999998</v>
      </c>
      <c r="HA164">
        <v>2.1972700000000001</v>
      </c>
      <c r="HB164">
        <v>2.32056</v>
      </c>
      <c r="HC164">
        <v>40.451000000000001</v>
      </c>
      <c r="HD164">
        <v>14.1058</v>
      </c>
      <c r="HE164">
        <v>18</v>
      </c>
      <c r="HF164">
        <v>615.48299999999995</v>
      </c>
      <c r="HG164">
        <v>733.16200000000003</v>
      </c>
      <c r="HH164">
        <v>30.9998</v>
      </c>
      <c r="HI164">
        <v>33.481900000000003</v>
      </c>
      <c r="HJ164">
        <v>30</v>
      </c>
      <c r="HK164">
        <v>33.384999999999998</v>
      </c>
      <c r="HL164">
        <v>33.3703</v>
      </c>
      <c r="HM164">
        <v>54.711399999999998</v>
      </c>
      <c r="HN164">
        <v>25.715</v>
      </c>
      <c r="HO164">
        <v>72.659000000000006</v>
      </c>
      <c r="HP164">
        <v>31</v>
      </c>
      <c r="HQ164">
        <v>997.12300000000005</v>
      </c>
      <c r="HR164">
        <v>31.764900000000001</v>
      </c>
      <c r="HS164">
        <v>98.976699999999994</v>
      </c>
      <c r="HT164">
        <v>98.763900000000007</v>
      </c>
    </row>
    <row r="165" spans="1:228" x14ac:dyDescent="0.2">
      <c r="A165">
        <v>150</v>
      </c>
      <c r="B165">
        <v>1668449587.5999999</v>
      </c>
      <c r="C165">
        <v>595.5</v>
      </c>
      <c r="D165" t="s">
        <v>657</v>
      </c>
      <c r="E165" t="s">
        <v>658</v>
      </c>
      <c r="F165">
        <v>4</v>
      </c>
      <c r="G165">
        <v>1668449585.5999999</v>
      </c>
      <c r="H165">
        <f t="shared" si="68"/>
        <v>5.9475129975011798E-4</v>
      </c>
      <c r="I165">
        <f t="shared" si="69"/>
        <v>0.59475129975011798</v>
      </c>
      <c r="J165">
        <f t="shared" si="70"/>
        <v>7.5521969078599236</v>
      </c>
      <c r="K165">
        <f t="shared" si="71"/>
        <v>975.55085714285713</v>
      </c>
      <c r="L165">
        <f t="shared" si="72"/>
        <v>550.0276324561944</v>
      </c>
      <c r="M165">
        <f t="shared" si="73"/>
        <v>55.661239252766798</v>
      </c>
      <c r="N165">
        <f t="shared" si="74"/>
        <v>98.722984916571278</v>
      </c>
      <c r="O165">
        <f t="shared" si="75"/>
        <v>3.0220238765730923E-2</v>
      </c>
      <c r="P165">
        <f t="shared" si="76"/>
        <v>3.6797497938444397</v>
      </c>
      <c r="Q165">
        <f t="shared" si="77"/>
        <v>3.008303350836988E-2</v>
      </c>
      <c r="R165">
        <f t="shared" si="78"/>
        <v>1.8814171208951132E-2</v>
      </c>
      <c r="S165">
        <f t="shared" si="79"/>
        <v>226.11216514794609</v>
      </c>
      <c r="T165">
        <f t="shared" si="80"/>
        <v>33.76864340680298</v>
      </c>
      <c r="U165">
        <f t="shared" si="81"/>
        <v>33.375300000000003</v>
      </c>
      <c r="V165">
        <f t="shared" si="82"/>
        <v>5.1596252050512073</v>
      </c>
      <c r="W165">
        <f t="shared" si="83"/>
        <v>64.823450150027554</v>
      </c>
      <c r="X165">
        <f t="shared" si="84"/>
        <v>3.2419756354925058</v>
      </c>
      <c r="Y165">
        <f t="shared" si="85"/>
        <v>5.0012389466917755</v>
      </c>
      <c r="Z165">
        <f t="shared" si="86"/>
        <v>1.9176495695587015</v>
      </c>
      <c r="AA165">
        <f t="shared" si="87"/>
        <v>-26.228532318980204</v>
      </c>
      <c r="AB165">
        <f t="shared" si="88"/>
        <v>-110.15906310469713</v>
      </c>
      <c r="AC165">
        <f t="shared" si="89"/>
        <v>-6.8626764773752971</v>
      </c>
      <c r="AD165">
        <f t="shared" si="90"/>
        <v>82.861893246893473</v>
      </c>
      <c r="AE165">
        <f t="shared" si="91"/>
        <v>32.011109222137627</v>
      </c>
      <c r="AF165">
        <f t="shared" si="92"/>
        <v>0.58690267793122308</v>
      </c>
      <c r="AG165">
        <f t="shared" si="93"/>
        <v>7.5521969078599236</v>
      </c>
      <c r="AH165">
        <v>1021.034570735931</v>
      </c>
      <c r="AI165">
        <v>1010.521818181818</v>
      </c>
      <c r="AJ165">
        <v>1.7851818181815959</v>
      </c>
      <c r="AK165">
        <v>66.64</v>
      </c>
      <c r="AL165">
        <f t="shared" si="94"/>
        <v>0.59475129975011798</v>
      </c>
      <c r="AM165">
        <v>31.79985153584623</v>
      </c>
      <c r="AN165">
        <v>32.038659340659358</v>
      </c>
      <c r="AO165">
        <v>5.6883303219329498E-5</v>
      </c>
      <c r="AP165">
        <v>87.468879537320859</v>
      </c>
      <c r="AQ165">
        <v>64</v>
      </c>
      <c r="AR165">
        <v>10</v>
      </c>
      <c r="AS165">
        <f t="shared" si="95"/>
        <v>1</v>
      </c>
      <c r="AT165">
        <f t="shared" si="96"/>
        <v>0</v>
      </c>
      <c r="AU165">
        <f t="shared" si="97"/>
        <v>47352.460955753981</v>
      </c>
      <c r="AV165">
        <f t="shared" si="98"/>
        <v>1199.974285714286</v>
      </c>
      <c r="AW165">
        <f t="shared" si="99"/>
        <v>1025.9039280559309</v>
      </c>
      <c r="AX165">
        <f t="shared" si="100"/>
        <v>0.85493826015218355</v>
      </c>
      <c r="AY165">
        <f t="shared" si="101"/>
        <v>0.18843084209371419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1668449585.5999999</v>
      </c>
      <c r="BF165">
        <v>975.55085714285713</v>
      </c>
      <c r="BG165">
        <v>989.08428571428556</v>
      </c>
      <c r="BH165">
        <v>32.036228571428573</v>
      </c>
      <c r="BI165">
        <v>31.800271428571431</v>
      </c>
      <c r="BJ165">
        <v>970.71885714285713</v>
      </c>
      <c r="BK165">
        <v>31.84722857142858</v>
      </c>
      <c r="BL165">
        <v>650.06357142857144</v>
      </c>
      <c r="BM165">
        <v>101.0971428571429</v>
      </c>
      <c r="BN165">
        <v>0.10002610000000001</v>
      </c>
      <c r="BO165">
        <v>32.820014285714286</v>
      </c>
      <c r="BP165">
        <v>33.375300000000003</v>
      </c>
      <c r="BQ165">
        <v>999.89999999999986</v>
      </c>
      <c r="BR165">
        <v>0</v>
      </c>
      <c r="BS165">
        <v>0</v>
      </c>
      <c r="BT165">
        <v>9003.2142857142862</v>
      </c>
      <c r="BU165">
        <v>0</v>
      </c>
      <c r="BV165">
        <v>63.882614285714283</v>
      </c>
      <c r="BW165">
        <v>-13.53355714285714</v>
      </c>
      <c r="BX165">
        <v>1007.838571428572</v>
      </c>
      <c r="BY165">
        <v>1021.57</v>
      </c>
      <c r="BZ165">
        <v>0.2359601428571429</v>
      </c>
      <c r="CA165">
        <v>989.08428571428556</v>
      </c>
      <c r="CB165">
        <v>31.800271428571431</v>
      </c>
      <c r="CC165">
        <v>3.2387700000000001</v>
      </c>
      <c r="CD165">
        <v>3.2149171428571428</v>
      </c>
      <c r="CE165">
        <v>25.309242857142859</v>
      </c>
      <c r="CF165">
        <v>25.184985714285709</v>
      </c>
      <c r="CG165">
        <v>1199.974285714286</v>
      </c>
      <c r="CH165">
        <v>0.49997542857142863</v>
      </c>
      <c r="CI165">
        <v>0.50002457142857137</v>
      </c>
      <c r="CJ165">
        <v>0</v>
      </c>
      <c r="CK165">
        <v>1329.767142857143</v>
      </c>
      <c r="CL165">
        <v>4.9990899999999998</v>
      </c>
      <c r="CM165">
        <v>14787.914285714291</v>
      </c>
      <c r="CN165">
        <v>9557.5685714285701</v>
      </c>
      <c r="CO165">
        <v>42.436999999999998</v>
      </c>
      <c r="CP165">
        <v>44.125</v>
      </c>
      <c r="CQ165">
        <v>43.204999999999998</v>
      </c>
      <c r="CR165">
        <v>43.125</v>
      </c>
      <c r="CS165">
        <v>43.811999999999998</v>
      </c>
      <c r="CT165">
        <v>597.45857142857142</v>
      </c>
      <c r="CU165">
        <v>597.51857142857148</v>
      </c>
      <c r="CV165">
        <v>0</v>
      </c>
      <c r="CW165">
        <v>1668449587.7</v>
      </c>
      <c r="CX165">
        <v>0</v>
      </c>
      <c r="CY165">
        <v>1668448751</v>
      </c>
      <c r="CZ165" t="s">
        <v>356</v>
      </c>
      <c r="DA165">
        <v>1668448748.5</v>
      </c>
      <c r="DB165">
        <v>1668448751</v>
      </c>
      <c r="DC165">
        <v>3</v>
      </c>
      <c r="DD165">
        <v>-0.189</v>
      </c>
      <c r="DE165">
        <v>6.0000000000000001E-3</v>
      </c>
      <c r="DF165">
        <v>2.7440000000000002</v>
      </c>
      <c r="DG165">
        <v>0.182</v>
      </c>
      <c r="DH165">
        <v>410</v>
      </c>
      <c r="DI165">
        <v>31</v>
      </c>
      <c r="DJ165">
        <v>0.83</v>
      </c>
      <c r="DK165">
        <v>0.24</v>
      </c>
      <c r="DL165">
        <v>0.7092090075523283</v>
      </c>
      <c r="DM165">
        <v>3.087816517923116E-2</v>
      </c>
      <c r="DN165">
        <v>63.617854509663431</v>
      </c>
      <c r="DO165">
        <v>1</v>
      </c>
      <c r="DP165">
        <v>-3.1563651245372061E-2</v>
      </c>
      <c r="DQ165">
        <v>1.2205579585547069E-3</v>
      </c>
      <c r="DR165">
        <v>1.6748030614155129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2</v>
      </c>
      <c r="DY165">
        <v>2</v>
      </c>
      <c r="DZ165" t="s">
        <v>357</v>
      </c>
      <c r="EA165">
        <v>3.29637</v>
      </c>
      <c r="EB165">
        <v>2.6250900000000001</v>
      </c>
      <c r="EC165">
        <v>0.183112</v>
      </c>
      <c r="ED165">
        <v>0.18398</v>
      </c>
      <c r="EE165">
        <v>0.13356100000000001</v>
      </c>
      <c r="EF165">
        <v>0.131609</v>
      </c>
      <c r="EG165">
        <v>24690.6</v>
      </c>
      <c r="EH165">
        <v>25241.200000000001</v>
      </c>
      <c r="EI165">
        <v>28125.9</v>
      </c>
      <c r="EJ165">
        <v>29778.6</v>
      </c>
      <c r="EK165">
        <v>33462.400000000001</v>
      </c>
      <c r="EL165">
        <v>35942.699999999997</v>
      </c>
      <c r="EM165">
        <v>39610.9</v>
      </c>
      <c r="EN165">
        <v>42608.3</v>
      </c>
      <c r="EO165">
        <v>2.1084000000000001</v>
      </c>
      <c r="EP165">
        <v>2.1657999999999999</v>
      </c>
      <c r="EQ165">
        <v>0.139128</v>
      </c>
      <c r="ER165">
        <v>0</v>
      </c>
      <c r="ES165">
        <v>31.117599999999999</v>
      </c>
      <c r="ET165">
        <v>999.9</v>
      </c>
      <c r="EU165">
        <v>69.5</v>
      </c>
      <c r="EV165">
        <v>35.4</v>
      </c>
      <c r="EW165">
        <v>39.701799999999999</v>
      </c>
      <c r="EX165">
        <v>56.734499999999997</v>
      </c>
      <c r="EY165">
        <v>-4.41106</v>
      </c>
      <c r="EZ165">
        <v>2</v>
      </c>
      <c r="FA165">
        <v>0.48908800000000002</v>
      </c>
      <c r="FB165">
        <v>0.35462700000000003</v>
      </c>
      <c r="FC165">
        <v>20.273599999999998</v>
      </c>
      <c r="FD165">
        <v>5.21774</v>
      </c>
      <c r="FE165">
        <v>12.004</v>
      </c>
      <c r="FF165">
        <v>4.9863499999999998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1.8656900000000001</v>
      </c>
      <c r="FM165">
        <v>1.86206</v>
      </c>
      <c r="FN165">
        <v>1.8641700000000001</v>
      </c>
      <c r="FO165">
        <v>1.86025</v>
      </c>
      <c r="FP165">
        <v>1.861</v>
      </c>
      <c r="FQ165">
        <v>1.86019</v>
      </c>
      <c r="FR165">
        <v>1.8618600000000001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4.843</v>
      </c>
      <c r="GH165">
        <v>0.189</v>
      </c>
      <c r="GI165">
        <v>0.88714366665690214</v>
      </c>
      <c r="GJ165">
        <v>4.8896608494293911E-3</v>
      </c>
      <c r="GK165">
        <v>-7.8586513176592118E-7</v>
      </c>
      <c r="GL165">
        <v>-6.6906372272648557E-11</v>
      </c>
      <c r="GM165">
        <v>-0.1240552008387836</v>
      </c>
      <c r="GN165">
        <v>5.7626404307366264E-3</v>
      </c>
      <c r="GO165">
        <v>2.3938185246553831E-4</v>
      </c>
      <c r="GP165">
        <v>-3.5071084383927918E-6</v>
      </c>
      <c r="GQ165">
        <v>6</v>
      </c>
      <c r="GR165">
        <v>2073</v>
      </c>
      <c r="GS165">
        <v>4</v>
      </c>
      <c r="GT165">
        <v>35</v>
      </c>
      <c r="GU165">
        <v>14</v>
      </c>
      <c r="GV165">
        <v>13.9</v>
      </c>
      <c r="GW165">
        <v>2.7477999999999998</v>
      </c>
      <c r="GX165">
        <v>2.5354000000000001</v>
      </c>
      <c r="GY165">
        <v>2.04834</v>
      </c>
      <c r="GZ165">
        <v>2.6098599999999998</v>
      </c>
      <c r="HA165">
        <v>2.1972700000000001</v>
      </c>
      <c r="HB165">
        <v>2.3315399999999999</v>
      </c>
      <c r="HC165">
        <v>40.451000000000001</v>
      </c>
      <c r="HD165">
        <v>14.1145</v>
      </c>
      <c r="HE165">
        <v>18</v>
      </c>
      <c r="HF165">
        <v>615.70899999999995</v>
      </c>
      <c r="HG165">
        <v>733.37800000000004</v>
      </c>
      <c r="HH165">
        <v>30.999700000000001</v>
      </c>
      <c r="HI165">
        <v>33.481900000000003</v>
      </c>
      <c r="HJ165">
        <v>30</v>
      </c>
      <c r="HK165">
        <v>33.384999999999998</v>
      </c>
      <c r="HL165">
        <v>33.368499999999997</v>
      </c>
      <c r="HM165">
        <v>54.991900000000001</v>
      </c>
      <c r="HN165">
        <v>25.715</v>
      </c>
      <c r="HO165">
        <v>72.285799999999995</v>
      </c>
      <c r="HP165">
        <v>31</v>
      </c>
      <c r="HQ165">
        <v>1003.93</v>
      </c>
      <c r="HR165">
        <v>31.7623</v>
      </c>
      <c r="HS165">
        <v>98.976299999999995</v>
      </c>
      <c r="HT165">
        <v>98.762699999999995</v>
      </c>
    </row>
    <row r="166" spans="1:228" x14ac:dyDescent="0.2">
      <c r="A166">
        <v>151</v>
      </c>
      <c r="B166">
        <v>1668449591.5999999</v>
      </c>
      <c r="C166">
        <v>599.5</v>
      </c>
      <c r="D166" t="s">
        <v>659</v>
      </c>
      <c r="E166" t="s">
        <v>660</v>
      </c>
      <c r="F166">
        <v>4</v>
      </c>
      <c r="G166">
        <v>1668449589.2874999</v>
      </c>
      <c r="H166">
        <f t="shared" si="68"/>
        <v>5.7657999973945368E-4</v>
      </c>
      <c r="I166">
        <f t="shared" si="69"/>
        <v>0.57657999973945373</v>
      </c>
      <c r="J166">
        <f t="shared" si="70"/>
        <v>7.5898260119855046</v>
      </c>
      <c r="K166">
        <f t="shared" si="71"/>
        <v>981.81412499999999</v>
      </c>
      <c r="L166">
        <f t="shared" si="72"/>
        <v>541.51506140092044</v>
      </c>
      <c r="M166">
        <f t="shared" si="73"/>
        <v>54.800260475124418</v>
      </c>
      <c r="N166">
        <f t="shared" si="74"/>
        <v>99.3576607988782</v>
      </c>
      <c r="O166">
        <f t="shared" si="75"/>
        <v>2.928696931537917E-2</v>
      </c>
      <c r="P166">
        <f t="shared" si="76"/>
        <v>3.6778940585661366</v>
      </c>
      <c r="Q166">
        <f t="shared" si="77"/>
        <v>2.9158023395165843E-2</v>
      </c>
      <c r="R166">
        <f t="shared" si="78"/>
        <v>1.8235302426728488E-2</v>
      </c>
      <c r="S166">
        <f t="shared" si="79"/>
        <v>226.1159994966863</v>
      </c>
      <c r="T166">
        <f t="shared" si="80"/>
        <v>33.778112576629596</v>
      </c>
      <c r="U166">
        <f t="shared" si="81"/>
        <v>33.376662499999988</v>
      </c>
      <c r="V166">
        <f t="shared" si="82"/>
        <v>5.1600191401675994</v>
      </c>
      <c r="W166">
        <f t="shared" si="83"/>
        <v>64.804359931253757</v>
      </c>
      <c r="X166">
        <f t="shared" si="84"/>
        <v>3.2419688845034926</v>
      </c>
      <c r="Y166">
        <f t="shared" si="85"/>
        <v>5.0027018057776695</v>
      </c>
      <c r="Z166">
        <f t="shared" si="86"/>
        <v>1.9180502556641068</v>
      </c>
      <c r="AA166">
        <f t="shared" si="87"/>
        <v>-25.427177988509907</v>
      </c>
      <c r="AB166">
        <f t="shared" si="88"/>
        <v>-109.34295327248124</v>
      </c>
      <c r="AC166">
        <f t="shared" si="89"/>
        <v>-6.8154906096910581</v>
      </c>
      <c r="AD166">
        <f t="shared" si="90"/>
        <v>84.530377626004096</v>
      </c>
      <c r="AE166">
        <f t="shared" si="91"/>
        <v>30.863778603137703</v>
      </c>
      <c r="AF166">
        <f t="shared" si="92"/>
        <v>0.58962210535121329</v>
      </c>
      <c r="AG166">
        <f t="shared" si="93"/>
        <v>7.5898260119855046</v>
      </c>
      <c r="AH166">
        <v>1027.42043165368</v>
      </c>
      <c r="AI166">
        <v>1017.347515151515</v>
      </c>
      <c r="AJ166">
        <v>1.673018181818051</v>
      </c>
      <c r="AK166">
        <v>66.64</v>
      </c>
      <c r="AL166">
        <f t="shared" si="94"/>
        <v>0.57657999973945373</v>
      </c>
      <c r="AM166">
        <v>31.801451592033271</v>
      </c>
      <c r="AN166">
        <v>32.032263736263758</v>
      </c>
      <c r="AO166">
        <v>1.906814234774665E-4</v>
      </c>
      <c r="AP166">
        <v>87.468879537320859</v>
      </c>
      <c r="AQ166">
        <v>64</v>
      </c>
      <c r="AR166">
        <v>10</v>
      </c>
      <c r="AS166">
        <f t="shared" si="95"/>
        <v>1</v>
      </c>
      <c r="AT166">
        <f t="shared" si="96"/>
        <v>0</v>
      </c>
      <c r="AU166">
        <f t="shared" si="97"/>
        <v>47318.470994063653</v>
      </c>
      <c r="AV166">
        <f t="shared" si="98"/>
        <v>1199.9974999999999</v>
      </c>
      <c r="AW166">
        <f t="shared" si="99"/>
        <v>1025.9234950760033</v>
      </c>
      <c r="AX166">
        <f t="shared" si="100"/>
        <v>0.85493802701755905</v>
      </c>
      <c r="AY166">
        <f t="shared" si="101"/>
        <v>0.1884303921438889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1668449589.2874999</v>
      </c>
      <c r="BF166">
        <v>981.81412499999999</v>
      </c>
      <c r="BG166">
        <v>994.875</v>
      </c>
      <c r="BH166">
        <v>32.035887500000001</v>
      </c>
      <c r="BI166">
        <v>31.7988125</v>
      </c>
      <c r="BJ166">
        <v>976.96237500000007</v>
      </c>
      <c r="BK166">
        <v>31.846924999999999</v>
      </c>
      <c r="BL166">
        <v>649.99649999999997</v>
      </c>
      <c r="BM166">
        <v>101.098125</v>
      </c>
      <c r="BN166">
        <v>9.9910625000000003E-2</v>
      </c>
      <c r="BO166">
        <v>32.825212499999999</v>
      </c>
      <c r="BP166">
        <v>33.376662499999988</v>
      </c>
      <c r="BQ166">
        <v>999.9</v>
      </c>
      <c r="BR166">
        <v>0</v>
      </c>
      <c r="BS166">
        <v>0</v>
      </c>
      <c r="BT166">
        <v>8996.71875</v>
      </c>
      <c r="BU166">
        <v>0</v>
      </c>
      <c r="BV166">
        <v>63.851975000000003</v>
      </c>
      <c r="BW166">
        <v>-13.060874999999999</v>
      </c>
      <c r="BX166">
        <v>1014.3075</v>
      </c>
      <c r="BY166">
        <v>1027.5487499999999</v>
      </c>
      <c r="BZ166">
        <v>0.23710275</v>
      </c>
      <c r="CA166">
        <v>994.875</v>
      </c>
      <c r="CB166">
        <v>31.7988125</v>
      </c>
      <c r="CC166">
        <v>3.2387712500000001</v>
      </c>
      <c r="CD166">
        <v>3.2148024999999998</v>
      </c>
      <c r="CE166">
        <v>25.309249999999999</v>
      </c>
      <c r="CF166">
        <v>25.1844</v>
      </c>
      <c r="CG166">
        <v>1199.9974999999999</v>
      </c>
      <c r="CH166">
        <v>0.49998324999999999</v>
      </c>
      <c r="CI166">
        <v>0.50001675000000001</v>
      </c>
      <c r="CJ166">
        <v>0</v>
      </c>
      <c r="CK166">
        <v>1329.4825000000001</v>
      </c>
      <c r="CL166">
        <v>4.9990899999999998</v>
      </c>
      <c r="CM166">
        <v>14785.2875</v>
      </c>
      <c r="CN166">
        <v>9557.7787499999995</v>
      </c>
      <c r="CO166">
        <v>42.436999999999998</v>
      </c>
      <c r="CP166">
        <v>44.125</v>
      </c>
      <c r="CQ166">
        <v>43.186999999999998</v>
      </c>
      <c r="CR166">
        <v>43.125</v>
      </c>
      <c r="CS166">
        <v>43.811999999999998</v>
      </c>
      <c r="CT166">
        <v>597.48</v>
      </c>
      <c r="CU166">
        <v>597.52125000000001</v>
      </c>
      <c r="CV166">
        <v>0</v>
      </c>
      <c r="CW166">
        <v>1668449591.9000001</v>
      </c>
      <c r="CX166">
        <v>0</v>
      </c>
      <c r="CY166">
        <v>1668448751</v>
      </c>
      <c r="CZ166" t="s">
        <v>356</v>
      </c>
      <c r="DA166">
        <v>1668448748.5</v>
      </c>
      <c r="DB166">
        <v>1668448751</v>
      </c>
      <c r="DC166">
        <v>3</v>
      </c>
      <c r="DD166">
        <v>-0.189</v>
      </c>
      <c r="DE166">
        <v>6.0000000000000001E-3</v>
      </c>
      <c r="DF166">
        <v>2.7440000000000002</v>
      </c>
      <c r="DG166">
        <v>0.182</v>
      </c>
      <c r="DH166">
        <v>410</v>
      </c>
      <c r="DI166">
        <v>31</v>
      </c>
      <c r="DJ166">
        <v>0.83</v>
      </c>
      <c r="DK166">
        <v>0.24</v>
      </c>
      <c r="DL166">
        <v>0.70457828266922984</v>
      </c>
      <c r="DM166">
        <v>3.0784940337175191E-2</v>
      </c>
      <c r="DN166">
        <v>63.607669988179737</v>
      </c>
      <c r="DO166">
        <v>1</v>
      </c>
      <c r="DP166">
        <v>-3.1473400168139737E-2</v>
      </c>
      <c r="DQ166">
        <v>1.2212914767145021E-3</v>
      </c>
      <c r="DR166">
        <v>1.67452897506656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2</v>
      </c>
      <c r="DY166">
        <v>2</v>
      </c>
      <c r="DZ166" t="s">
        <v>357</v>
      </c>
      <c r="EA166">
        <v>3.2963200000000001</v>
      </c>
      <c r="EB166">
        <v>2.6252599999999999</v>
      </c>
      <c r="EC166">
        <v>0.18390000000000001</v>
      </c>
      <c r="ED166">
        <v>0.18476999999999999</v>
      </c>
      <c r="EE166">
        <v>0.133547</v>
      </c>
      <c r="EF166">
        <v>0.13157099999999999</v>
      </c>
      <c r="EG166">
        <v>24666.9</v>
      </c>
      <c r="EH166">
        <v>25216.7</v>
      </c>
      <c r="EI166">
        <v>28126.1</v>
      </c>
      <c r="EJ166">
        <v>29778.5</v>
      </c>
      <c r="EK166">
        <v>33462.699999999997</v>
      </c>
      <c r="EL166">
        <v>35944.300000000003</v>
      </c>
      <c r="EM166">
        <v>39610.5</v>
      </c>
      <c r="EN166">
        <v>42608.3</v>
      </c>
      <c r="EO166">
        <v>2.1082000000000001</v>
      </c>
      <c r="EP166">
        <v>2.16587</v>
      </c>
      <c r="EQ166">
        <v>0.13975099999999999</v>
      </c>
      <c r="ER166">
        <v>0</v>
      </c>
      <c r="ES166">
        <v>31.117599999999999</v>
      </c>
      <c r="ET166">
        <v>999.9</v>
      </c>
      <c r="EU166">
        <v>69.5</v>
      </c>
      <c r="EV166">
        <v>35.4</v>
      </c>
      <c r="EW166">
        <v>39.695599999999999</v>
      </c>
      <c r="EX166">
        <v>57.214500000000001</v>
      </c>
      <c r="EY166">
        <v>-4.3589700000000002</v>
      </c>
      <c r="EZ166">
        <v>2</v>
      </c>
      <c r="FA166">
        <v>0.48903999999999997</v>
      </c>
      <c r="FB166">
        <v>0.35344999999999999</v>
      </c>
      <c r="FC166">
        <v>20.273399999999999</v>
      </c>
      <c r="FD166">
        <v>5.2175900000000004</v>
      </c>
      <c r="FE166">
        <v>12.004</v>
      </c>
      <c r="FF166">
        <v>4.9863499999999998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1.8656900000000001</v>
      </c>
      <c r="FM166">
        <v>1.86208</v>
      </c>
      <c r="FN166">
        <v>1.8641700000000001</v>
      </c>
      <c r="FO166">
        <v>1.86026</v>
      </c>
      <c r="FP166">
        <v>1.8609899999999999</v>
      </c>
      <c r="FQ166">
        <v>1.86016</v>
      </c>
      <c r="FR166">
        <v>1.8618600000000001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4.8630000000000004</v>
      </c>
      <c r="GH166">
        <v>0.18890000000000001</v>
      </c>
      <c r="GI166">
        <v>0.88714366665690214</v>
      </c>
      <c r="GJ166">
        <v>4.8896608494293911E-3</v>
      </c>
      <c r="GK166">
        <v>-7.8586513176592118E-7</v>
      </c>
      <c r="GL166">
        <v>-6.6906372272648557E-11</v>
      </c>
      <c r="GM166">
        <v>-0.1240552008387836</v>
      </c>
      <c r="GN166">
        <v>5.7626404307366264E-3</v>
      </c>
      <c r="GO166">
        <v>2.3938185246553831E-4</v>
      </c>
      <c r="GP166">
        <v>-3.5071084383927918E-6</v>
      </c>
      <c r="GQ166">
        <v>6</v>
      </c>
      <c r="GR166">
        <v>2073</v>
      </c>
      <c r="GS166">
        <v>4</v>
      </c>
      <c r="GT166">
        <v>35</v>
      </c>
      <c r="GU166">
        <v>14.1</v>
      </c>
      <c r="GV166">
        <v>14</v>
      </c>
      <c r="GW166">
        <v>2.7624499999999999</v>
      </c>
      <c r="GX166">
        <v>2.5366200000000001</v>
      </c>
      <c r="GY166">
        <v>2.04834</v>
      </c>
      <c r="GZ166">
        <v>2.6098599999999998</v>
      </c>
      <c r="HA166">
        <v>2.1972700000000001</v>
      </c>
      <c r="HB166">
        <v>2.34985</v>
      </c>
      <c r="HC166">
        <v>40.451000000000001</v>
      </c>
      <c r="HD166">
        <v>14.1058</v>
      </c>
      <c r="HE166">
        <v>18</v>
      </c>
      <c r="HF166">
        <v>615.55799999999999</v>
      </c>
      <c r="HG166">
        <v>733.44899999999996</v>
      </c>
      <c r="HH166">
        <v>30.999700000000001</v>
      </c>
      <c r="HI166">
        <v>33.481900000000003</v>
      </c>
      <c r="HJ166">
        <v>29.9999</v>
      </c>
      <c r="HK166">
        <v>33.384999999999998</v>
      </c>
      <c r="HL166">
        <v>33.368499999999997</v>
      </c>
      <c r="HM166">
        <v>55.297699999999999</v>
      </c>
      <c r="HN166">
        <v>25.715</v>
      </c>
      <c r="HO166">
        <v>72.285799999999995</v>
      </c>
      <c r="HP166">
        <v>31</v>
      </c>
      <c r="HQ166">
        <v>1010.71</v>
      </c>
      <c r="HR166">
        <v>31.756900000000002</v>
      </c>
      <c r="HS166">
        <v>98.976100000000002</v>
      </c>
      <c r="HT166">
        <v>98.762500000000003</v>
      </c>
    </row>
    <row r="167" spans="1:228" x14ac:dyDescent="0.2">
      <c r="A167">
        <v>152</v>
      </c>
      <c r="B167">
        <v>1668449595.5999999</v>
      </c>
      <c r="C167">
        <v>603.5</v>
      </c>
      <c r="D167" t="s">
        <v>661</v>
      </c>
      <c r="E167" t="s">
        <v>662</v>
      </c>
      <c r="F167">
        <v>4</v>
      </c>
      <c r="G167">
        <v>1668449593.5999999</v>
      </c>
      <c r="H167">
        <f t="shared" si="68"/>
        <v>5.9411336256590466E-4</v>
      </c>
      <c r="I167">
        <f t="shared" si="69"/>
        <v>0.59411336256590463</v>
      </c>
      <c r="J167">
        <f t="shared" si="70"/>
        <v>7.7358752690285737</v>
      </c>
      <c r="K167">
        <f t="shared" si="71"/>
        <v>988.8537142857142</v>
      </c>
      <c r="L167">
        <f t="shared" si="72"/>
        <v>552.11275148011293</v>
      </c>
      <c r="M167">
        <f t="shared" si="73"/>
        <v>55.873374911699777</v>
      </c>
      <c r="N167">
        <f t="shared" si="74"/>
        <v>100.07121582139855</v>
      </c>
      <c r="O167">
        <f t="shared" si="75"/>
        <v>3.0134310898184233E-2</v>
      </c>
      <c r="P167">
        <f t="shared" si="76"/>
        <v>3.6778619005632436</v>
      </c>
      <c r="Q167">
        <f t="shared" si="77"/>
        <v>2.9997813198129761E-2</v>
      </c>
      <c r="R167">
        <f t="shared" si="78"/>
        <v>1.8760845331937361E-2</v>
      </c>
      <c r="S167">
        <f t="shared" si="79"/>
        <v>226.12855831000994</v>
      </c>
      <c r="T167">
        <f t="shared" si="80"/>
        <v>33.782363299005347</v>
      </c>
      <c r="U167">
        <f t="shared" si="81"/>
        <v>33.385457142857142</v>
      </c>
      <c r="V167">
        <f t="shared" si="82"/>
        <v>5.1625625356997977</v>
      </c>
      <c r="W167">
        <f t="shared" si="83"/>
        <v>64.766584248125156</v>
      </c>
      <c r="X167">
        <f t="shared" si="84"/>
        <v>3.241511932116858</v>
      </c>
      <c r="Y167">
        <f t="shared" si="85"/>
        <v>5.0049141385909852</v>
      </c>
      <c r="Z167">
        <f t="shared" si="86"/>
        <v>1.9210506035829398</v>
      </c>
      <c r="AA167">
        <f t="shared" si="87"/>
        <v>-26.200399289156394</v>
      </c>
      <c r="AB167">
        <f t="shared" si="88"/>
        <v>-109.52753148446628</v>
      </c>
      <c r="AC167">
        <f t="shared" si="89"/>
        <v>-6.8276124838702179</v>
      </c>
      <c r="AD167">
        <f t="shared" si="90"/>
        <v>83.57301505251705</v>
      </c>
      <c r="AE167">
        <f t="shared" si="91"/>
        <v>31.750025000043468</v>
      </c>
      <c r="AF167">
        <f t="shared" si="92"/>
        <v>0.63273888984158366</v>
      </c>
      <c r="AG167">
        <f t="shared" si="93"/>
        <v>7.7358752690285737</v>
      </c>
      <c r="AH167">
        <v>1034.5942331428571</v>
      </c>
      <c r="AI167">
        <v>1024.1925454545451</v>
      </c>
      <c r="AJ167">
        <v>1.7382164502162301</v>
      </c>
      <c r="AK167">
        <v>66.64</v>
      </c>
      <c r="AL167">
        <f t="shared" si="94"/>
        <v>0.59411336256590463</v>
      </c>
      <c r="AM167">
        <v>31.7895198834435</v>
      </c>
      <c r="AN167">
        <v>32.029027472527503</v>
      </c>
      <c r="AO167">
        <v>-1.1407813126870411E-4</v>
      </c>
      <c r="AP167">
        <v>87.468879537320859</v>
      </c>
      <c r="AQ167">
        <v>64</v>
      </c>
      <c r="AR167">
        <v>10</v>
      </c>
      <c r="AS167">
        <f t="shared" si="95"/>
        <v>1</v>
      </c>
      <c r="AT167">
        <f t="shared" si="96"/>
        <v>0</v>
      </c>
      <c r="AU167">
        <f t="shared" si="97"/>
        <v>47316.68709440661</v>
      </c>
      <c r="AV167">
        <f t="shared" si="98"/>
        <v>1200.07</v>
      </c>
      <c r="AW167">
        <f t="shared" si="99"/>
        <v>1025.9849068963781</v>
      </c>
      <c r="AX167">
        <f t="shared" si="100"/>
        <v>0.8549375510565036</v>
      </c>
      <c r="AY167">
        <f t="shared" si="101"/>
        <v>0.18842947353905184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1668449593.5999999</v>
      </c>
      <c r="BF167">
        <v>988.8537142857142</v>
      </c>
      <c r="BG167">
        <v>1002.303</v>
      </c>
      <c r="BH167">
        <v>32.030999999999999</v>
      </c>
      <c r="BI167">
        <v>31.77657142857143</v>
      </c>
      <c r="BJ167">
        <v>983.98014285714282</v>
      </c>
      <c r="BK167">
        <v>31.842042857142861</v>
      </c>
      <c r="BL167">
        <v>649.9558571428571</v>
      </c>
      <c r="BM167">
        <v>101.09914285714289</v>
      </c>
      <c r="BN167">
        <v>0.10006828571428571</v>
      </c>
      <c r="BO167">
        <v>32.833071428571429</v>
      </c>
      <c r="BP167">
        <v>33.385457142857142</v>
      </c>
      <c r="BQ167">
        <v>999.89999999999986</v>
      </c>
      <c r="BR167">
        <v>0</v>
      </c>
      <c r="BS167">
        <v>0</v>
      </c>
      <c r="BT167">
        <v>8996.517142857143</v>
      </c>
      <c r="BU167">
        <v>0</v>
      </c>
      <c r="BV167">
        <v>63.990842857142859</v>
      </c>
      <c r="BW167">
        <v>-13.45002857142857</v>
      </c>
      <c r="BX167">
        <v>1021.577142857143</v>
      </c>
      <c r="BY167">
        <v>1035.198571428572</v>
      </c>
      <c r="BZ167">
        <v>0.25441042857142848</v>
      </c>
      <c r="CA167">
        <v>1002.303</v>
      </c>
      <c r="CB167">
        <v>31.77657142857143</v>
      </c>
      <c r="CC167">
        <v>3.2383071428571428</v>
      </c>
      <c r="CD167">
        <v>3.2125857142857148</v>
      </c>
      <c r="CE167">
        <v>25.306828571428579</v>
      </c>
      <c r="CF167">
        <v>25.172828571428571</v>
      </c>
      <c r="CG167">
        <v>1200.07</v>
      </c>
      <c r="CH167">
        <v>0.49999900000000003</v>
      </c>
      <c r="CI167">
        <v>0.50000100000000003</v>
      </c>
      <c r="CJ167">
        <v>0</v>
      </c>
      <c r="CK167">
        <v>1329.252857142857</v>
      </c>
      <c r="CL167">
        <v>4.9990899999999998</v>
      </c>
      <c r="CM167">
        <v>14782.971428571431</v>
      </c>
      <c r="CN167">
        <v>9558.4157142857166</v>
      </c>
      <c r="CO167">
        <v>42.428142857142859</v>
      </c>
      <c r="CP167">
        <v>44.125</v>
      </c>
      <c r="CQ167">
        <v>43.204999999999998</v>
      </c>
      <c r="CR167">
        <v>43.125</v>
      </c>
      <c r="CS167">
        <v>43.811999999999998</v>
      </c>
      <c r="CT167">
        <v>597.53714285714284</v>
      </c>
      <c r="CU167">
        <v>597.54</v>
      </c>
      <c r="CV167">
        <v>0</v>
      </c>
      <c r="CW167">
        <v>1668449595.5</v>
      </c>
      <c r="CX167">
        <v>0</v>
      </c>
      <c r="CY167">
        <v>1668448751</v>
      </c>
      <c r="CZ167" t="s">
        <v>356</v>
      </c>
      <c r="DA167">
        <v>1668448748.5</v>
      </c>
      <c r="DB167">
        <v>1668448751</v>
      </c>
      <c r="DC167">
        <v>3</v>
      </c>
      <c r="DD167">
        <v>-0.189</v>
      </c>
      <c r="DE167">
        <v>6.0000000000000001E-3</v>
      </c>
      <c r="DF167">
        <v>2.7440000000000002</v>
      </c>
      <c r="DG167">
        <v>0.182</v>
      </c>
      <c r="DH167">
        <v>410</v>
      </c>
      <c r="DI167">
        <v>31</v>
      </c>
      <c r="DJ167">
        <v>0.83</v>
      </c>
      <c r="DK167">
        <v>0.24</v>
      </c>
      <c r="DL167">
        <v>0.70142042500462742</v>
      </c>
      <c r="DM167">
        <v>3.0721672953067811E-2</v>
      </c>
      <c r="DN167">
        <v>63.600898872608603</v>
      </c>
      <c r="DO167">
        <v>1</v>
      </c>
      <c r="DP167">
        <v>-3.1409772307814013E-2</v>
      </c>
      <c r="DQ167">
        <v>1.2218362361878861E-3</v>
      </c>
      <c r="DR167">
        <v>1.67434690286219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2</v>
      </c>
      <c r="DY167">
        <v>2</v>
      </c>
      <c r="DZ167" t="s">
        <v>357</v>
      </c>
      <c r="EA167">
        <v>3.2963200000000001</v>
      </c>
      <c r="EB167">
        <v>2.6251899999999999</v>
      </c>
      <c r="EC167">
        <v>0.18470900000000001</v>
      </c>
      <c r="ED167">
        <v>0.18559700000000001</v>
      </c>
      <c r="EE167">
        <v>0.13353100000000001</v>
      </c>
      <c r="EF167">
        <v>0.13153300000000001</v>
      </c>
      <c r="EG167">
        <v>24642.6</v>
      </c>
      <c r="EH167">
        <v>25191.200000000001</v>
      </c>
      <c r="EI167">
        <v>28126.3</v>
      </c>
      <c r="EJ167">
        <v>29778.7</v>
      </c>
      <c r="EK167">
        <v>33463.599999999999</v>
      </c>
      <c r="EL167">
        <v>35945.9</v>
      </c>
      <c r="EM167">
        <v>39610.800000000003</v>
      </c>
      <c r="EN167">
        <v>42608.3</v>
      </c>
      <c r="EO167">
        <v>2.1084700000000001</v>
      </c>
      <c r="EP167">
        <v>2.1658200000000001</v>
      </c>
      <c r="EQ167">
        <v>0.13983599999999999</v>
      </c>
      <c r="ER167">
        <v>0</v>
      </c>
      <c r="ES167">
        <v>31.1205</v>
      </c>
      <c r="ET167">
        <v>999.9</v>
      </c>
      <c r="EU167">
        <v>69.400000000000006</v>
      </c>
      <c r="EV167">
        <v>35.4</v>
      </c>
      <c r="EW167">
        <v>39.6374</v>
      </c>
      <c r="EX167">
        <v>56.974499999999999</v>
      </c>
      <c r="EY167">
        <v>-4.4351000000000003</v>
      </c>
      <c r="EZ167">
        <v>2</v>
      </c>
      <c r="FA167">
        <v>0.48894300000000002</v>
      </c>
      <c r="FB167">
        <v>0.35291099999999997</v>
      </c>
      <c r="FC167">
        <v>20.273399999999999</v>
      </c>
      <c r="FD167">
        <v>5.2186399999999997</v>
      </c>
      <c r="FE167">
        <v>12.004099999999999</v>
      </c>
      <c r="FF167">
        <v>4.9864499999999996</v>
      </c>
      <c r="FG167">
        <v>3.2846299999999999</v>
      </c>
      <c r="FH167">
        <v>9999</v>
      </c>
      <c r="FI167">
        <v>9999</v>
      </c>
      <c r="FJ167">
        <v>9999</v>
      </c>
      <c r="FK167">
        <v>999.9</v>
      </c>
      <c r="FL167">
        <v>1.8656900000000001</v>
      </c>
      <c r="FM167">
        <v>1.8621000000000001</v>
      </c>
      <c r="FN167">
        <v>1.8641700000000001</v>
      </c>
      <c r="FO167">
        <v>1.8602399999999999</v>
      </c>
      <c r="FP167">
        <v>1.8609899999999999</v>
      </c>
      <c r="FQ167">
        <v>1.8601700000000001</v>
      </c>
      <c r="FR167">
        <v>1.8618399999999999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4.8840000000000003</v>
      </c>
      <c r="GH167">
        <v>0.1888</v>
      </c>
      <c r="GI167">
        <v>0.88714366665690214</v>
      </c>
      <c r="GJ167">
        <v>4.8896608494293911E-3</v>
      </c>
      <c r="GK167">
        <v>-7.8586513176592118E-7</v>
      </c>
      <c r="GL167">
        <v>-6.6906372272648557E-11</v>
      </c>
      <c r="GM167">
        <v>-0.1240552008387836</v>
      </c>
      <c r="GN167">
        <v>5.7626404307366264E-3</v>
      </c>
      <c r="GO167">
        <v>2.3938185246553831E-4</v>
      </c>
      <c r="GP167">
        <v>-3.5071084383927918E-6</v>
      </c>
      <c r="GQ167">
        <v>6</v>
      </c>
      <c r="GR167">
        <v>2073</v>
      </c>
      <c r="GS167">
        <v>4</v>
      </c>
      <c r="GT167">
        <v>35</v>
      </c>
      <c r="GU167">
        <v>14.1</v>
      </c>
      <c r="GV167">
        <v>14.1</v>
      </c>
      <c r="GW167">
        <v>2.7770999999999999</v>
      </c>
      <c r="GX167">
        <v>2.5415000000000001</v>
      </c>
      <c r="GY167">
        <v>2.04834</v>
      </c>
      <c r="GZ167">
        <v>2.6110799999999998</v>
      </c>
      <c r="HA167">
        <v>2.1972700000000001</v>
      </c>
      <c r="HB167">
        <v>2.3156699999999999</v>
      </c>
      <c r="HC167">
        <v>40.451000000000001</v>
      </c>
      <c r="HD167">
        <v>14.0883</v>
      </c>
      <c r="HE167">
        <v>18</v>
      </c>
      <c r="HF167">
        <v>615.76</v>
      </c>
      <c r="HG167">
        <v>733.40200000000004</v>
      </c>
      <c r="HH167">
        <v>30.9998</v>
      </c>
      <c r="HI167">
        <v>33.478999999999999</v>
      </c>
      <c r="HJ167">
        <v>29.9999</v>
      </c>
      <c r="HK167">
        <v>33.384300000000003</v>
      </c>
      <c r="HL167">
        <v>33.368499999999997</v>
      </c>
      <c r="HM167">
        <v>55.59</v>
      </c>
      <c r="HN167">
        <v>25.715</v>
      </c>
      <c r="HO167">
        <v>72.285799999999995</v>
      </c>
      <c r="HP167">
        <v>31</v>
      </c>
      <c r="HQ167">
        <v>1017.51</v>
      </c>
      <c r="HR167">
        <v>31.760200000000001</v>
      </c>
      <c r="HS167">
        <v>98.976799999999997</v>
      </c>
      <c r="HT167">
        <v>98.762799999999999</v>
      </c>
    </row>
    <row r="168" spans="1:228" x14ac:dyDescent="0.2">
      <c r="A168">
        <v>153</v>
      </c>
      <c r="B168">
        <v>1668449599.5999999</v>
      </c>
      <c r="C168">
        <v>607.5</v>
      </c>
      <c r="D168" t="s">
        <v>663</v>
      </c>
      <c r="E168" t="s">
        <v>664</v>
      </c>
      <c r="F168">
        <v>4</v>
      </c>
      <c r="G168">
        <v>1668449597.2874999</v>
      </c>
      <c r="H168">
        <f t="shared" si="68"/>
        <v>6.147853555576318E-4</v>
      </c>
      <c r="I168">
        <f t="shared" si="69"/>
        <v>0.61478535555763181</v>
      </c>
      <c r="J168">
        <f t="shared" si="70"/>
        <v>7.7411002117399494</v>
      </c>
      <c r="K168">
        <f t="shared" si="71"/>
        <v>995.15949999999998</v>
      </c>
      <c r="L168">
        <f t="shared" si="72"/>
        <v>571.54514355214576</v>
      </c>
      <c r="M168">
        <f t="shared" si="73"/>
        <v>57.83992622297918</v>
      </c>
      <c r="N168">
        <f t="shared" si="74"/>
        <v>100.70937127094193</v>
      </c>
      <c r="O168">
        <f t="shared" si="75"/>
        <v>3.1182353881177651E-2</v>
      </c>
      <c r="P168">
        <f t="shared" si="76"/>
        <v>3.6821105855525533</v>
      </c>
      <c r="Q168">
        <f t="shared" si="77"/>
        <v>3.1036389169542308E-2</v>
      </c>
      <c r="R168">
        <f t="shared" si="78"/>
        <v>1.9410800465687564E-2</v>
      </c>
      <c r="S168">
        <f t="shared" si="79"/>
        <v>226.12638737107162</v>
      </c>
      <c r="T168">
        <f t="shared" si="80"/>
        <v>33.784784645653914</v>
      </c>
      <c r="U168">
        <f t="shared" si="81"/>
        <v>33.384162500000002</v>
      </c>
      <c r="V168">
        <f t="shared" si="82"/>
        <v>5.162188058781898</v>
      </c>
      <c r="W168">
        <f t="shared" si="83"/>
        <v>64.724091168219189</v>
      </c>
      <c r="X168">
        <f t="shared" si="84"/>
        <v>3.2408052824173259</v>
      </c>
      <c r="Y168">
        <f t="shared" si="85"/>
        <v>5.0071082095141497</v>
      </c>
      <c r="Z168">
        <f t="shared" si="86"/>
        <v>1.9213827763645721</v>
      </c>
      <c r="AA168">
        <f t="shared" si="87"/>
        <v>-27.112034180091563</v>
      </c>
      <c r="AB168">
        <f t="shared" si="88"/>
        <v>-107.85045360111884</v>
      </c>
      <c r="AC168">
        <f t="shared" si="89"/>
        <v>-6.7155245965071098</v>
      </c>
      <c r="AD168">
        <f t="shared" si="90"/>
        <v>84.448374993354079</v>
      </c>
      <c r="AE168">
        <f t="shared" si="91"/>
        <v>31.691984946259165</v>
      </c>
      <c r="AF168">
        <f t="shared" si="92"/>
        <v>0.62561705355147446</v>
      </c>
      <c r="AG168">
        <f t="shared" si="93"/>
        <v>7.7411002117399494</v>
      </c>
      <c r="AH168">
        <v>1041.673743861473</v>
      </c>
      <c r="AI168">
        <v>1031.2462424242419</v>
      </c>
      <c r="AJ168">
        <v>1.744214718614693</v>
      </c>
      <c r="AK168">
        <v>66.64</v>
      </c>
      <c r="AL168">
        <f t="shared" si="94"/>
        <v>0.61478535555763181</v>
      </c>
      <c r="AM168">
        <v>31.773067223860831</v>
      </c>
      <c r="AN168">
        <v>32.021076923076933</v>
      </c>
      <c r="AO168">
        <v>-1.5224940626385841E-4</v>
      </c>
      <c r="AP168">
        <v>87.468879537320859</v>
      </c>
      <c r="AQ168">
        <v>64</v>
      </c>
      <c r="AR168">
        <v>10</v>
      </c>
      <c r="AS168">
        <f t="shared" si="95"/>
        <v>1</v>
      </c>
      <c r="AT168">
        <f t="shared" si="96"/>
        <v>0</v>
      </c>
      <c r="AU168">
        <f t="shared" si="97"/>
        <v>47391.476539387382</v>
      </c>
      <c r="AV168">
        <f t="shared" si="98"/>
        <v>1200.05125</v>
      </c>
      <c r="AW168">
        <f t="shared" si="99"/>
        <v>1025.9695825756849</v>
      </c>
      <c r="AX168">
        <f t="shared" si="100"/>
        <v>0.85493813916337724</v>
      </c>
      <c r="AY168">
        <f t="shared" si="101"/>
        <v>0.18843060858531802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1668449597.2874999</v>
      </c>
      <c r="BF168">
        <v>995.15949999999998</v>
      </c>
      <c r="BG168">
        <v>1008.5825</v>
      </c>
      <c r="BH168">
        <v>32.024012499999998</v>
      </c>
      <c r="BI168">
        <v>31.7724625</v>
      </c>
      <c r="BJ168">
        <v>990.26587500000005</v>
      </c>
      <c r="BK168">
        <v>31.835137499999998</v>
      </c>
      <c r="BL168">
        <v>649.998875</v>
      </c>
      <c r="BM168">
        <v>101.09937499999999</v>
      </c>
      <c r="BN168">
        <v>9.9851124999999999E-2</v>
      </c>
      <c r="BO168">
        <v>32.8408625</v>
      </c>
      <c r="BP168">
        <v>33.384162500000002</v>
      </c>
      <c r="BQ168">
        <v>999.9</v>
      </c>
      <c r="BR168">
        <v>0</v>
      </c>
      <c r="BS168">
        <v>0</v>
      </c>
      <c r="BT168">
        <v>9011.1700000000019</v>
      </c>
      <c r="BU168">
        <v>0</v>
      </c>
      <c r="BV168">
        <v>64.094750000000005</v>
      </c>
      <c r="BW168">
        <v>-13.422575</v>
      </c>
      <c r="BX168">
        <v>1028.0825</v>
      </c>
      <c r="BY168">
        <v>1041.67875</v>
      </c>
      <c r="BZ168">
        <v>0.251536125</v>
      </c>
      <c r="CA168">
        <v>1008.5825</v>
      </c>
      <c r="CB168">
        <v>31.7724625</v>
      </c>
      <c r="CC168">
        <v>3.2376100000000001</v>
      </c>
      <c r="CD168">
        <v>3.21218125</v>
      </c>
      <c r="CE168">
        <v>25.3032</v>
      </c>
      <c r="CF168">
        <v>25.1707</v>
      </c>
      <c r="CG168">
        <v>1200.05125</v>
      </c>
      <c r="CH168">
        <v>0.49997975</v>
      </c>
      <c r="CI168">
        <v>0.50002024999999994</v>
      </c>
      <c r="CJ168">
        <v>0</v>
      </c>
      <c r="CK168">
        <v>1328.8612499999999</v>
      </c>
      <c r="CL168">
        <v>4.9990899999999998</v>
      </c>
      <c r="CM168">
        <v>14779.6875</v>
      </c>
      <c r="CN168">
        <v>9558.2075000000004</v>
      </c>
      <c r="CO168">
        <v>42.429250000000003</v>
      </c>
      <c r="CP168">
        <v>44.125</v>
      </c>
      <c r="CQ168">
        <v>43.186999999999998</v>
      </c>
      <c r="CR168">
        <v>43.125</v>
      </c>
      <c r="CS168">
        <v>43.811999999999998</v>
      </c>
      <c r="CT168">
        <v>597.50250000000005</v>
      </c>
      <c r="CU168">
        <v>597.55250000000001</v>
      </c>
      <c r="CV168">
        <v>0</v>
      </c>
      <c r="CW168">
        <v>1668449599.7</v>
      </c>
      <c r="CX168">
        <v>0</v>
      </c>
      <c r="CY168">
        <v>1668448751</v>
      </c>
      <c r="CZ168" t="s">
        <v>356</v>
      </c>
      <c r="DA168">
        <v>1668448748.5</v>
      </c>
      <c r="DB168">
        <v>1668448751</v>
      </c>
      <c r="DC168">
        <v>3</v>
      </c>
      <c r="DD168">
        <v>-0.189</v>
      </c>
      <c r="DE168">
        <v>6.0000000000000001E-3</v>
      </c>
      <c r="DF168">
        <v>2.7440000000000002</v>
      </c>
      <c r="DG168">
        <v>0.182</v>
      </c>
      <c r="DH168">
        <v>410</v>
      </c>
      <c r="DI168">
        <v>31</v>
      </c>
      <c r="DJ168">
        <v>0.83</v>
      </c>
      <c r="DK168">
        <v>0.24</v>
      </c>
      <c r="DL168">
        <v>0.69666606667191422</v>
      </c>
      <c r="DM168">
        <v>3.0626527553450029E-2</v>
      </c>
      <c r="DN168">
        <v>63.590750722182712</v>
      </c>
      <c r="DO168">
        <v>1</v>
      </c>
      <c r="DP168">
        <v>-3.1314462875547427E-2</v>
      </c>
      <c r="DQ168">
        <v>1.222650879097431E-3</v>
      </c>
      <c r="DR168">
        <v>1.6740738911037101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2</v>
      </c>
      <c r="DY168">
        <v>2</v>
      </c>
      <c r="DZ168" t="s">
        <v>357</v>
      </c>
      <c r="EA168">
        <v>3.2963100000000001</v>
      </c>
      <c r="EB168">
        <v>2.6254599999999999</v>
      </c>
      <c r="EC168">
        <v>0.18552199999999999</v>
      </c>
      <c r="ED168">
        <v>0.186366</v>
      </c>
      <c r="EE168">
        <v>0.13350799999999999</v>
      </c>
      <c r="EF168">
        <v>0.13152700000000001</v>
      </c>
      <c r="EG168">
        <v>24618</v>
      </c>
      <c r="EH168">
        <v>25167.7</v>
      </c>
      <c r="EI168">
        <v>28126.5</v>
      </c>
      <c r="EJ168">
        <v>29779.1</v>
      </c>
      <c r="EK168">
        <v>33464.6</v>
      </c>
      <c r="EL168">
        <v>35946.699999999997</v>
      </c>
      <c r="EM168">
        <v>39610.9</v>
      </c>
      <c r="EN168">
        <v>42608.800000000003</v>
      </c>
      <c r="EO168">
        <v>2.1083799999999999</v>
      </c>
      <c r="EP168">
        <v>2.1659299999999999</v>
      </c>
      <c r="EQ168">
        <v>0.13933699999999999</v>
      </c>
      <c r="ER168">
        <v>0</v>
      </c>
      <c r="ES168">
        <v>31.124099999999999</v>
      </c>
      <c r="ET168">
        <v>999.9</v>
      </c>
      <c r="EU168">
        <v>69.400000000000006</v>
      </c>
      <c r="EV168">
        <v>35.4</v>
      </c>
      <c r="EW168">
        <v>39.6464</v>
      </c>
      <c r="EX168">
        <v>57.064500000000002</v>
      </c>
      <c r="EY168">
        <v>-4.3189099999999998</v>
      </c>
      <c r="EZ168">
        <v>2</v>
      </c>
      <c r="FA168">
        <v>0.488514</v>
      </c>
      <c r="FB168">
        <v>0.35285899999999998</v>
      </c>
      <c r="FC168">
        <v>20.273199999999999</v>
      </c>
      <c r="FD168">
        <v>5.2175900000000004</v>
      </c>
      <c r="FE168">
        <v>12.004</v>
      </c>
      <c r="FF168">
        <v>4.9863499999999998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1.8656900000000001</v>
      </c>
      <c r="FM168">
        <v>1.8621099999999999</v>
      </c>
      <c r="FN168">
        <v>1.8641700000000001</v>
      </c>
      <c r="FO168">
        <v>1.86026</v>
      </c>
      <c r="FP168">
        <v>1.8609899999999999</v>
      </c>
      <c r="FQ168">
        <v>1.86019</v>
      </c>
      <c r="FR168">
        <v>1.86185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4.9059999999999997</v>
      </c>
      <c r="GH168">
        <v>0.1888</v>
      </c>
      <c r="GI168">
        <v>0.88714366665690214</v>
      </c>
      <c r="GJ168">
        <v>4.8896608494293911E-3</v>
      </c>
      <c r="GK168">
        <v>-7.8586513176592118E-7</v>
      </c>
      <c r="GL168">
        <v>-6.6906372272648557E-11</v>
      </c>
      <c r="GM168">
        <v>-0.1240552008387836</v>
      </c>
      <c r="GN168">
        <v>5.7626404307366264E-3</v>
      </c>
      <c r="GO168">
        <v>2.3938185246553831E-4</v>
      </c>
      <c r="GP168">
        <v>-3.5071084383927918E-6</v>
      </c>
      <c r="GQ168">
        <v>6</v>
      </c>
      <c r="GR168">
        <v>2073</v>
      </c>
      <c r="GS168">
        <v>4</v>
      </c>
      <c r="GT168">
        <v>35</v>
      </c>
      <c r="GU168">
        <v>14.2</v>
      </c>
      <c r="GV168">
        <v>14.1</v>
      </c>
      <c r="GW168">
        <v>2.79297</v>
      </c>
      <c r="GX168">
        <v>2.5463900000000002</v>
      </c>
      <c r="GY168">
        <v>2.04834</v>
      </c>
      <c r="GZ168">
        <v>2.6110799999999998</v>
      </c>
      <c r="HA168">
        <v>2.1972700000000001</v>
      </c>
      <c r="HB168">
        <v>2.3059099999999999</v>
      </c>
      <c r="HC168">
        <v>40.451000000000001</v>
      </c>
      <c r="HD168">
        <v>14.0883</v>
      </c>
      <c r="HE168">
        <v>18</v>
      </c>
      <c r="HF168">
        <v>615.66099999999994</v>
      </c>
      <c r="HG168">
        <v>733.49699999999996</v>
      </c>
      <c r="HH168">
        <v>30.9999</v>
      </c>
      <c r="HI168">
        <v>33.478900000000003</v>
      </c>
      <c r="HJ168">
        <v>30</v>
      </c>
      <c r="HK168">
        <v>33.381999999999998</v>
      </c>
      <c r="HL168">
        <v>33.368499999999997</v>
      </c>
      <c r="HM168">
        <v>55.8889</v>
      </c>
      <c r="HN168">
        <v>25.715</v>
      </c>
      <c r="HO168">
        <v>72.285799999999995</v>
      </c>
      <c r="HP168">
        <v>31</v>
      </c>
      <c r="HQ168">
        <v>1024.25</v>
      </c>
      <c r="HR168">
        <v>31.7652</v>
      </c>
      <c r="HS168">
        <v>98.977099999999993</v>
      </c>
      <c r="HT168">
        <v>98.763999999999996</v>
      </c>
    </row>
    <row r="169" spans="1:228" x14ac:dyDescent="0.2">
      <c r="A169">
        <v>154</v>
      </c>
      <c r="B169">
        <v>1668449603.5999999</v>
      </c>
      <c r="C169">
        <v>611.5</v>
      </c>
      <c r="D169" t="s">
        <v>665</v>
      </c>
      <c r="E169" t="s">
        <v>666</v>
      </c>
      <c r="F169">
        <v>4</v>
      </c>
      <c r="G169">
        <v>1668449601.5999999</v>
      </c>
      <c r="H169">
        <f t="shared" si="68"/>
        <v>6.068331095727185E-4</v>
      </c>
      <c r="I169">
        <f t="shared" si="69"/>
        <v>0.60683310957271852</v>
      </c>
      <c r="J169">
        <f t="shared" si="70"/>
        <v>7.7988606295963807</v>
      </c>
      <c r="K169">
        <f t="shared" si="71"/>
        <v>1002.421714285714</v>
      </c>
      <c r="L169">
        <f t="shared" si="72"/>
        <v>569.56999707375405</v>
      </c>
      <c r="M169">
        <f t="shared" si="73"/>
        <v>57.638227718472677</v>
      </c>
      <c r="N169">
        <f t="shared" si="74"/>
        <v>101.44110703650713</v>
      </c>
      <c r="O169">
        <f t="shared" si="75"/>
        <v>3.0712047131486793E-2</v>
      </c>
      <c r="P169">
        <f t="shared" si="76"/>
        <v>3.6880877755327384</v>
      </c>
      <c r="Q169">
        <f t="shared" si="77"/>
        <v>3.0570669795269453E-2</v>
      </c>
      <c r="R169">
        <f t="shared" si="78"/>
        <v>1.9119316407279621E-2</v>
      </c>
      <c r="S169">
        <f t="shared" si="79"/>
        <v>226.11378095035249</v>
      </c>
      <c r="T169">
        <f t="shared" si="80"/>
        <v>33.788338070894554</v>
      </c>
      <c r="U169">
        <f t="shared" si="81"/>
        <v>33.39537142857143</v>
      </c>
      <c r="V169">
        <f t="shared" si="82"/>
        <v>5.1654310375872301</v>
      </c>
      <c r="W169">
        <f t="shared" si="83"/>
        <v>64.697603353362496</v>
      </c>
      <c r="X169">
        <f t="shared" si="84"/>
        <v>3.2400976725914061</v>
      </c>
      <c r="Y169">
        <f t="shared" si="85"/>
        <v>5.0080644485310906</v>
      </c>
      <c r="Z169">
        <f t="shared" si="86"/>
        <v>1.925333364995824</v>
      </c>
      <c r="AA169">
        <f t="shared" si="87"/>
        <v>-26.761340132156885</v>
      </c>
      <c r="AB169">
        <f t="shared" si="88"/>
        <v>-109.57925935178845</v>
      </c>
      <c r="AC169">
        <f t="shared" si="89"/>
        <v>-6.8126016496794843</v>
      </c>
      <c r="AD169">
        <f t="shared" si="90"/>
        <v>82.960579816727673</v>
      </c>
      <c r="AE169">
        <f t="shared" si="91"/>
        <v>31.469850979307861</v>
      </c>
      <c r="AF169">
        <f t="shared" si="92"/>
        <v>0.60828559872569643</v>
      </c>
      <c r="AG169">
        <f t="shared" si="93"/>
        <v>7.7988606295963807</v>
      </c>
      <c r="AH169">
        <v>1048.4632720346319</v>
      </c>
      <c r="AI169">
        <v>1038.143939393939</v>
      </c>
      <c r="AJ169">
        <v>1.7119272727271651</v>
      </c>
      <c r="AK169">
        <v>66.64</v>
      </c>
      <c r="AL169">
        <f t="shared" si="94"/>
        <v>0.60683310957271852</v>
      </c>
      <c r="AM169">
        <v>31.7718839641913</v>
      </c>
      <c r="AN169">
        <v>32.016450549450568</v>
      </c>
      <c r="AO169">
        <v>-1.109060607931704E-4</v>
      </c>
      <c r="AP169">
        <v>87.468879537320859</v>
      </c>
      <c r="AQ169">
        <v>64</v>
      </c>
      <c r="AR169">
        <v>10</v>
      </c>
      <c r="AS169">
        <f t="shared" si="95"/>
        <v>1</v>
      </c>
      <c r="AT169">
        <f t="shared" si="96"/>
        <v>0</v>
      </c>
      <c r="AU169">
        <f t="shared" si="97"/>
        <v>47497.856252804879</v>
      </c>
      <c r="AV169">
        <f t="shared" si="98"/>
        <v>1199.982857142857</v>
      </c>
      <c r="AW169">
        <f t="shared" si="99"/>
        <v>1025.9112564509596</v>
      </c>
      <c r="AX169">
        <f t="shared" si="100"/>
        <v>0.85493826044618715</v>
      </c>
      <c r="AY169">
        <f t="shared" si="101"/>
        <v>0.1884308426611413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1668449601.5999999</v>
      </c>
      <c r="BF169">
        <v>1002.421714285714</v>
      </c>
      <c r="BG169">
        <v>1015.745714285714</v>
      </c>
      <c r="BH169">
        <v>32.018028571428573</v>
      </c>
      <c r="BI169">
        <v>31.77347142857143</v>
      </c>
      <c r="BJ169">
        <v>997.50514285714291</v>
      </c>
      <c r="BK169">
        <v>31.829228571428569</v>
      </c>
      <c r="BL169">
        <v>650.06714285714293</v>
      </c>
      <c r="BM169">
        <v>101.0958571428572</v>
      </c>
      <c r="BN169">
        <v>0.10018199999999999</v>
      </c>
      <c r="BO169">
        <v>32.844257142857138</v>
      </c>
      <c r="BP169">
        <v>33.39537142857143</v>
      </c>
      <c r="BQ169">
        <v>999.89999999999986</v>
      </c>
      <c r="BR169">
        <v>0</v>
      </c>
      <c r="BS169">
        <v>0</v>
      </c>
      <c r="BT169">
        <v>9032.1428571428569</v>
      </c>
      <c r="BU169">
        <v>0</v>
      </c>
      <c r="BV169">
        <v>64.148542857142857</v>
      </c>
      <c r="BW169">
        <v>-13.32307142857143</v>
      </c>
      <c r="BX169">
        <v>1035.578571428571</v>
      </c>
      <c r="BY169">
        <v>1049.075714285714</v>
      </c>
      <c r="BZ169">
        <v>0.24453557142857141</v>
      </c>
      <c r="CA169">
        <v>1015.745714285714</v>
      </c>
      <c r="CB169">
        <v>31.77347142857143</v>
      </c>
      <c r="CC169">
        <v>3.2368899999999998</v>
      </c>
      <c r="CD169">
        <v>3.2121685714285708</v>
      </c>
      <c r="CE169">
        <v>25.29945714285714</v>
      </c>
      <c r="CF169">
        <v>25.17061428571429</v>
      </c>
      <c r="CG169">
        <v>1199.982857142857</v>
      </c>
      <c r="CH169">
        <v>0.49997542857142863</v>
      </c>
      <c r="CI169">
        <v>0.50002457142857137</v>
      </c>
      <c r="CJ169">
        <v>0</v>
      </c>
      <c r="CK169">
        <v>1328.601428571428</v>
      </c>
      <c r="CL169">
        <v>4.9990899999999998</v>
      </c>
      <c r="CM169">
        <v>14775.028571428569</v>
      </c>
      <c r="CN169">
        <v>9557.6400000000012</v>
      </c>
      <c r="CO169">
        <v>42.401571428571422</v>
      </c>
      <c r="CP169">
        <v>44.116</v>
      </c>
      <c r="CQ169">
        <v>43.186999999999998</v>
      </c>
      <c r="CR169">
        <v>43.125</v>
      </c>
      <c r="CS169">
        <v>43.794285714285706</v>
      </c>
      <c r="CT169">
        <v>597.46142857142866</v>
      </c>
      <c r="CU169">
        <v>597.52142857142849</v>
      </c>
      <c r="CV169">
        <v>0</v>
      </c>
      <c r="CW169">
        <v>1668449603.9000001</v>
      </c>
      <c r="CX169">
        <v>0</v>
      </c>
      <c r="CY169">
        <v>1668448751</v>
      </c>
      <c r="CZ169" t="s">
        <v>356</v>
      </c>
      <c r="DA169">
        <v>1668448748.5</v>
      </c>
      <c r="DB169">
        <v>1668448751</v>
      </c>
      <c r="DC169">
        <v>3</v>
      </c>
      <c r="DD169">
        <v>-0.189</v>
      </c>
      <c r="DE169">
        <v>6.0000000000000001E-3</v>
      </c>
      <c r="DF169">
        <v>2.7440000000000002</v>
      </c>
      <c r="DG169">
        <v>0.182</v>
      </c>
      <c r="DH169">
        <v>410</v>
      </c>
      <c r="DI169">
        <v>31</v>
      </c>
      <c r="DJ169">
        <v>0.83</v>
      </c>
      <c r="DK169">
        <v>0.24</v>
      </c>
      <c r="DL169">
        <v>0.69196528002960933</v>
      </c>
      <c r="DM169">
        <v>3.0532296149555369E-2</v>
      </c>
      <c r="DN169">
        <v>63.58059625643039</v>
      </c>
      <c r="DO169">
        <v>1</v>
      </c>
      <c r="DP169">
        <v>-3.122160271124701E-2</v>
      </c>
      <c r="DQ169">
        <v>1.2234254919252091E-3</v>
      </c>
      <c r="DR169">
        <v>1.6738006138544821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2</v>
      </c>
      <c r="DY169">
        <v>2</v>
      </c>
      <c r="DZ169" t="s">
        <v>357</v>
      </c>
      <c r="EA169">
        <v>3.2965300000000002</v>
      </c>
      <c r="EB169">
        <v>2.62561</v>
      </c>
      <c r="EC169">
        <v>0.186303</v>
      </c>
      <c r="ED169">
        <v>0.187163</v>
      </c>
      <c r="EE169">
        <v>0.133494</v>
      </c>
      <c r="EF169">
        <v>0.13153100000000001</v>
      </c>
      <c r="EG169">
        <v>24593.5</v>
      </c>
      <c r="EH169">
        <v>25143.4</v>
      </c>
      <c r="EI169">
        <v>28125.4</v>
      </c>
      <c r="EJ169">
        <v>29779.599999999999</v>
      </c>
      <c r="EK169">
        <v>33464.199999999997</v>
      </c>
      <c r="EL169">
        <v>35947.1</v>
      </c>
      <c r="EM169">
        <v>39609.699999999997</v>
      </c>
      <c r="EN169">
        <v>42609.5</v>
      </c>
      <c r="EO169">
        <v>2.1091000000000002</v>
      </c>
      <c r="EP169">
        <v>2.16587</v>
      </c>
      <c r="EQ169">
        <v>0.140235</v>
      </c>
      <c r="ER169">
        <v>0</v>
      </c>
      <c r="ES169">
        <v>31.1294</v>
      </c>
      <c r="ET169">
        <v>999.9</v>
      </c>
      <c r="EU169">
        <v>69.400000000000006</v>
      </c>
      <c r="EV169">
        <v>35.4</v>
      </c>
      <c r="EW169">
        <v>39.637999999999998</v>
      </c>
      <c r="EX169">
        <v>56.8245</v>
      </c>
      <c r="EY169">
        <v>-4.4911899999999996</v>
      </c>
      <c r="EZ169">
        <v>2</v>
      </c>
      <c r="FA169">
        <v>0.48860500000000001</v>
      </c>
      <c r="FB169">
        <v>0.35202299999999997</v>
      </c>
      <c r="FC169">
        <v>20.273199999999999</v>
      </c>
      <c r="FD169">
        <v>5.2184900000000001</v>
      </c>
      <c r="FE169">
        <v>12.004</v>
      </c>
      <c r="FF169">
        <v>4.9862000000000002</v>
      </c>
      <c r="FG169">
        <v>3.2845499999999999</v>
      </c>
      <c r="FH169">
        <v>9999</v>
      </c>
      <c r="FI169">
        <v>9999</v>
      </c>
      <c r="FJ169">
        <v>9999</v>
      </c>
      <c r="FK169">
        <v>999.9</v>
      </c>
      <c r="FL169">
        <v>1.8656900000000001</v>
      </c>
      <c r="FM169">
        <v>1.8621099999999999</v>
      </c>
      <c r="FN169">
        <v>1.8641700000000001</v>
      </c>
      <c r="FO169">
        <v>1.8602700000000001</v>
      </c>
      <c r="FP169">
        <v>1.8609800000000001</v>
      </c>
      <c r="FQ169">
        <v>1.8601799999999999</v>
      </c>
      <c r="FR169">
        <v>1.8618600000000001</v>
      </c>
      <c r="FS169">
        <v>1.8583799999999999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4.93</v>
      </c>
      <c r="GH169">
        <v>0.1888</v>
      </c>
      <c r="GI169">
        <v>0.88714366665690214</v>
      </c>
      <c r="GJ169">
        <v>4.8896608494293911E-3</v>
      </c>
      <c r="GK169">
        <v>-7.8586513176592118E-7</v>
      </c>
      <c r="GL169">
        <v>-6.6906372272648557E-11</v>
      </c>
      <c r="GM169">
        <v>-0.1240552008387836</v>
      </c>
      <c r="GN169">
        <v>5.7626404307366264E-3</v>
      </c>
      <c r="GO169">
        <v>2.3938185246553831E-4</v>
      </c>
      <c r="GP169">
        <v>-3.5071084383927918E-6</v>
      </c>
      <c r="GQ169">
        <v>6</v>
      </c>
      <c r="GR169">
        <v>2073</v>
      </c>
      <c r="GS169">
        <v>4</v>
      </c>
      <c r="GT169">
        <v>35</v>
      </c>
      <c r="GU169">
        <v>14.3</v>
      </c>
      <c r="GV169">
        <v>14.2</v>
      </c>
      <c r="GW169">
        <v>2.80762</v>
      </c>
      <c r="GX169">
        <v>2.5500500000000001</v>
      </c>
      <c r="GY169">
        <v>2.04834</v>
      </c>
      <c r="GZ169">
        <v>2.6098599999999998</v>
      </c>
      <c r="HA169">
        <v>2.1972700000000001</v>
      </c>
      <c r="HB169">
        <v>2.2888199999999999</v>
      </c>
      <c r="HC169">
        <v>40.451000000000001</v>
      </c>
      <c r="HD169">
        <v>14.0883</v>
      </c>
      <c r="HE169">
        <v>18</v>
      </c>
      <c r="HF169">
        <v>616.20899999999995</v>
      </c>
      <c r="HG169">
        <v>733.44899999999996</v>
      </c>
      <c r="HH169">
        <v>30.9998</v>
      </c>
      <c r="HI169">
        <v>33.478900000000003</v>
      </c>
      <c r="HJ169">
        <v>30.0001</v>
      </c>
      <c r="HK169">
        <v>33.381999999999998</v>
      </c>
      <c r="HL169">
        <v>33.368499999999997</v>
      </c>
      <c r="HM169">
        <v>56.186799999999998</v>
      </c>
      <c r="HN169">
        <v>25.715</v>
      </c>
      <c r="HO169">
        <v>72.285799999999995</v>
      </c>
      <c r="HP169">
        <v>31</v>
      </c>
      <c r="HQ169">
        <v>1031.03</v>
      </c>
      <c r="HR169">
        <v>31.765000000000001</v>
      </c>
      <c r="HS169">
        <v>98.9739</v>
      </c>
      <c r="HT169">
        <v>98.765699999999995</v>
      </c>
    </row>
    <row r="170" spans="1:228" x14ac:dyDescent="0.2">
      <c r="A170">
        <v>155</v>
      </c>
      <c r="B170">
        <v>1668449607.5999999</v>
      </c>
      <c r="C170">
        <v>615.5</v>
      </c>
      <c r="D170" t="s">
        <v>667</v>
      </c>
      <c r="E170" t="s">
        <v>668</v>
      </c>
      <c r="F170">
        <v>4</v>
      </c>
      <c r="G170">
        <v>1668449605.2874999</v>
      </c>
      <c r="H170">
        <f t="shared" si="68"/>
        <v>5.8261350969530891E-4</v>
      </c>
      <c r="I170">
        <f t="shared" si="69"/>
        <v>0.5826135096953089</v>
      </c>
      <c r="J170">
        <f t="shared" si="70"/>
        <v>7.9903323254045207</v>
      </c>
      <c r="K170">
        <f t="shared" si="71"/>
        <v>1008.46875</v>
      </c>
      <c r="L170">
        <f t="shared" si="72"/>
        <v>547.47305768408671</v>
      </c>
      <c r="M170">
        <f t="shared" si="73"/>
        <v>55.402437281428234</v>
      </c>
      <c r="N170">
        <f t="shared" si="74"/>
        <v>102.0536552218711</v>
      </c>
      <c r="O170">
        <f t="shared" si="75"/>
        <v>2.9416911902727588E-2</v>
      </c>
      <c r="P170">
        <f t="shared" si="76"/>
        <v>3.6820367721400222</v>
      </c>
      <c r="Q170">
        <f t="shared" si="77"/>
        <v>2.9286967622016727E-2</v>
      </c>
      <c r="R170">
        <f t="shared" si="78"/>
        <v>1.831598174315803E-2</v>
      </c>
      <c r="S170">
        <f t="shared" si="79"/>
        <v>226.116071871515</v>
      </c>
      <c r="T170">
        <f t="shared" si="80"/>
        <v>33.796904948927867</v>
      </c>
      <c r="U170">
        <f t="shared" si="81"/>
        <v>33.407825000000003</v>
      </c>
      <c r="V170">
        <f t="shared" si="82"/>
        <v>5.1690361959506905</v>
      </c>
      <c r="W170">
        <f t="shared" si="83"/>
        <v>64.679104131923154</v>
      </c>
      <c r="X170">
        <f t="shared" si="84"/>
        <v>3.2395411896215673</v>
      </c>
      <c r="Y170">
        <f t="shared" si="85"/>
        <v>5.008636457014024</v>
      </c>
      <c r="Z170">
        <f t="shared" si="86"/>
        <v>1.9294950063291232</v>
      </c>
      <c r="AA170">
        <f t="shared" si="87"/>
        <v>-25.693255777563124</v>
      </c>
      <c r="AB170">
        <f t="shared" si="88"/>
        <v>-111.46854414081488</v>
      </c>
      <c r="AC170">
        <f t="shared" si="89"/>
        <v>-6.9419411322532074</v>
      </c>
      <c r="AD170">
        <f t="shared" si="90"/>
        <v>82.012330820883761</v>
      </c>
      <c r="AE170">
        <f t="shared" si="91"/>
        <v>31.782069469861597</v>
      </c>
      <c r="AF170">
        <f t="shared" si="92"/>
        <v>0.59065705023470183</v>
      </c>
      <c r="AG170">
        <f t="shared" si="93"/>
        <v>7.9903323254045207</v>
      </c>
      <c r="AH170">
        <v>1055.39867352381</v>
      </c>
      <c r="AI170">
        <v>1044.9421818181811</v>
      </c>
      <c r="AJ170">
        <v>1.7252562770559849</v>
      </c>
      <c r="AK170">
        <v>66.64</v>
      </c>
      <c r="AL170">
        <f t="shared" si="94"/>
        <v>0.5826135096953089</v>
      </c>
      <c r="AM170">
        <v>31.77496100511479</v>
      </c>
      <c r="AN170">
        <v>32.009665934065957</v>
      </c>
      <c r="AO170">
        <v>-8.4318351327675422E-5</v>
      </c>
      <c r="AP170">
        <v>87.468879537320859</v>
      </c>
      <c r="AQ170">
        <v>64</v>
      </c>
      <c r="AR170">
        <v>10</v>
      </c>
      <c r="AS170">
        <f t="shared" si="95"/>
        <v>1</v>
      </c>
      <c r="AT170">
        <f t="shared" si="96"/>
        <v>0</v>
      </c>
      <c r="AU170">
        <f t="shared" si="97"/>
        <v>47389.294732165923</v>
      </c>
      <c r="AV170">
        <f t="shared" si="98"/>
        <v>1199.9974999999999</v>
      </c>
      <c r="AW170">
        <f t="shared" si="99"/>
        <v>1025.9235325759144</v>
      </c>
      <c r="AX170">
        <f t="shared" si="100"/>
        <v>0.85493805826755009</v>
      </c>
      <c r="AY170">
        <f t="shared" si="101"/>
        <v>0.1884304524563718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1668449605.2874999</v>
      </c>
      <c r="BF170">
        <v>1008.46875</v>
      </c>
      <c r="BG170">
        <v>1021.9175</v>
      </c>
      <c r="BH170">
        <v>32.012337500000001</v>
      </c>
      <c r="BI170">
        <v>31.774850000000001</v>
      </c>
      <c r="BJ170">
        <v>1003.534</v>
      </c>
      <c r="BK170">
        <v>31.823587499999999</v>
      </c>
      <c r="BL170">
        <v>650.02224999999999</v>
      </c>
      <c r="BM170">
        <v>101.09650000000001</v>
      </c>
      <c r="BN170">
        <v>0.100146125</v>
      </c>
      <c r="BO170">
        <v>32.846287500000003</v>
      </c>
      <c r="BP170">
        <v>33.407825000000003</v>
      </c>
      <c r="BQ170">
        <v>999.9</v>
      </c>
      <c r="BR170">
        <v>0</v>
      </c>
      <c r="BS170">
        <v>0</v>
      </c>
      <c r="BT170">
        <v>9011.1712499999994</v>
      </c>
      <c r="BU170">
        <v>0</v>
      </c>
      <c r="BV170">
        <v>64.13096250000001</v>
      </c>
      <c r="BW170">
        <v>-13.447575000000001</v>
      </c>
      <c r="BX170">
        <v>1041.82125</v>
      </c>
      <c r="BY170">
        <v>1055.4537499999999</v>
      </c>
      <c r="BZ170">
        <v>0.237487</v>
      </c>
      <c r="CA170">
        <v>1021.9175</v>
      </c>
      <c r="CB170">
        <v>31.774850000000001</v>
      </c>
      <c r="CC170">
        <v>3.2363325000000001</v>
      </c>
      <c r="CD170">
        <v>3.2123249999999999</v>
      </c>
      <c r="CE170">
        <v>25.2965625</v>
      </c>
      <c r="CF170">
        <v>25.1714375</v>
      </c>
      <c r="CG170">
        <v>1199.9974999999999</v>
      </c>
      <c r="CH170">
        <v>0.49998324999999999</v>
      </c>
      <c r="CI170">
        <v>0.50001675000000001</v>
      </c>
      <c r="CJ170">
        <v>0</v>
      </c>
      <c r="CK170">
        <v>1328.4725000000001</v>
      </c>
      <c r="CL170">
        <v>4.9990899999999998</v>
      </c>
      <c r="CM170">
        <v>14772.05</v>
      </c>
      <c r="CN170">
        <v>9557.7699999999986</v>
      </c>
      <c r="CO170">
        <v>42.398249999999997</v>
      </c>
      <c r="CP170">
        <v>44.101374999999997</v>
      </c>
      <c r="CQ170">
        <v>43.186999999999998</v>
      </c>
      <c r="CR170">
        <v>43.125</v>
      </c>
      <c r="CS170">
        <v>43.757750000000001</v>
      </c>
      <c r="CT170">
        <v>597.47874999999999</v>
      </c>
      <c r="CU170">
        <v>597.52250000000004</v>
      </c>
      <c r="CV170">
        <v>0</v>
      </c>
      <c r="CW170">
        <v>1668449607.5</v>
      </c>
      <c r="CX170">
        <v>0</v>
      </c>
      <c r="CY170">
        <v>1668448751</v>
      </c>
      <c r="CZ170" t="s">
        <v>356</v>
      </c>
      <c r="DA170">
        <v>1668448748.5</v>
      </c>
      <c r="DB170">
        <v>1668448751</v>
      </c>
      <c r="DC170">
        <v>3</v>
      </c>
      <c r="DD170">
        <v>-0.189</v>
      </c>
      <c r="DE170">
        <v>6.0000000000000001E-3</v>
      </c>
      <c r="DF170">
        <v>2.7440000000000002</v>
      </c>
      <c r="DG170">
        <v>0.182</v>
      </c>
      <c r="DH170">
        <v>410</v>
      </c>
      <c r="DI170">
        <v>31</v>
      </c>
      <c r="DJ170">
        <v>0.83</v>
      </c>
      <c r="DK170">
        <v>0.24</v>
      </c>
      <c r="DL170">
        <v>0.68827298397919712</v>
      </c>
      <c r="DM170">
        <v>3.0458453497744949E-2</v>
      </c>
      <c r="DN170">
        <v>63.572710160912003</v>
      </c>
      <c r="DO170">
        <v>1</v>
      </c>
      <c r="DP170">
        <v>-3.115142837508109E-2</v>
      </c>
      <c r="DQ170">
        <v>1.223994532201929E-3</v>
      </c>
      <c r="DR170">
        <v>1.6735878300128351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2</v>
      </c>
      <c r="DY170">
        <v>2</v>
      </c>
      <c r="DZ170" t="s">
        <v>357</v>
      </c>
      <c r="EA170">
        <v>3.2963300000000002</v>
      </c>
      <c r="EB170">
        <v>2.6254400000000002</v>
      </c>
      <c r="EC170">
        <v>0.18709600000000001</v>
      </c>
      <c r="ED170">
        <v>0.187944</v>
      </c>
      <c r="EE170">
        <v>0.13348299999999999</v>
      </c>
      <c r="EF170">
        <v>0.13153699999999999</v>
      </c>
      <c r="EG170">
        <v>24570.2</v>
      </c>
      <c r="EH170">
        <v>25119.3</v>
      </c>
      <c r="EI170">
        <v>28126.400000000001</v>
      </c>
      <c r="EJ170">
        <v>29779.7</v>
      </c>
      <c r="EK170">
        <v>33465.800000000003</v>
      </c>
      <c r="EL170">
        <v>35947.1</v>
      </c>
      <c r="EM170">
        <v>39611</v>
      </c>
      <c r="EN170">
        <v>42609.7</v>
      </c>
      <c r="EO170">
        <v>2.1091199999999999</v>
      </c>
      <c r="EP170">
        <v>2.1657500000000001</v>
      </c>
      <c r="EQ170">
        <v>0.140626</v>
      </c>
      <c r="ER170">
        <v>0</v>
      </c>
      <c r="ES170">
        <v>31.1341</v>
      </c>
      <c r="ET170">
        <v>999.9</v>
      </c>
      <c r="EU170">
        <v>69.400000000000006</v>
      </c>
      <c r="EV170">
        <v>35.4</v>
      </c>
      <c r="EW170">
        <v>39.640500000000003</v>
      </c>
      <c r="EX170">
        <v>57.0045</v>
      </c>
      <c r="EY170">
        <v>-4.3229100000000003</v>
      </c>
      <c r="EZ170">
        <v>2</v>
      </c>
      <c r="FA170">
        <v>0.48852099999999998</v>
      </c>
      <c r="FB170">
        <v>0.35018199999999999</v>
      </c>
      <c r="FC170">
        <v>20.2729</v>
      </c>
      <c r="FD170">
        <v>5.2178899999999997</v>
      </c>
      <c r="FE170">
        <v>12.004099999999999</v>
      </c>
      <c r="FF170">
        <v>4.9863499999999998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1.8656900000000001</v>
      </c>
      <c r="FM170">
        <v>1.86209</v>
      </c>
      <c r="FN170">
        <v>1.8641700000000001</v>
      </c>
      <c r="FO170">
        <v>1.8602399999999999</v>
      </c>
      <c r="FP170">
        <v>1.8609800000000001</v>
      </c>
      <c r="FQ170">
        <v>1.8601700000000001</v>
      </c>
      <c r="FR170">
        <v>1.8618600000000001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4.95</v>
      </c>
      <c r="GH170">
        <v>0.18870000000000001</v>
      </c>
      <c r="GI170">
        <v>0.88714366665690214</v>
      </c>
      <c r="GJ170">
        <v>4.8896608494293911E-3</v>
      </c>
      <c r="GK170">
        <v>-7.8586513176592118E-7</v>
      </c>
      <c r="GL170">
        <v>-6.6906372272648557E-11</v>
      </c>
      <c r="GM170">
        <v>-0.1240552008387836</v>
      </c>
      <c r="GN170">
        <v>5.7626404307366264E-3</v>
      </c>
      <c r="GO170">
        <v>2.3938185246553831E-4</v>
      </c>
      <c r="GP170">
        <v>-3.5071084383927918E-6</v>
      </c>
      <c r="GQ170">
        <v>6</v>
      </c>
      <c r="GR170">
        <v>2073</v>
      </c>
      <c r="GS170">
        <v>4</v>
      </c>
      <c r="GT170">
        <v>35</v>
      </c>
      <c r="GU170">
        <v>14.3</v>
      </c>
      <c r="GV170">
        <v>14.3</v>
      </c>
      <c r="GW170">
        <v>2.8234900000000001</v>
      </c>
      <c r="GX170">
        <v>2.5390600000000001</v>
      </c>
      <c r="GY170">
        <v>2.04834</v>
      </c>
      <c r="GZ170">
        <v>2.6098599999999998</v>
      </c>
      <c r="HA170">
        <v>2.1972700000000001</v>
      </c>
      <c r="HB170">
        <v>2.35107</v>
      </c>
      <c r="HC170">
        <v>40.451000000000001</v>
      </c>
      <c r="HD170">
        <v>14.0883</v>
      </c>
      <c r="HE170">
        <v>18</v>
      </c>
      <c r="HF170">
        <v>616.22799999999995</v>
      </c>
      <c r="HG170">
        <v>733.298</v>
      </c>
      <c r="HH170">
        <v>30.999700000000001</v>
      </c>
      <c r="HI170">
        <v>33.478900000000003</v>
      </c>
      <c r="HJ170">
        <v>30</v>
      </c>
      <c r="HK170">
        <v>33.381999999999998</v>
      </c>
      <c r="HL170">
        <v>33.3658</v>
      </c>
      <c r="HM170">
        <v>56.487400000000001</v>
      </c>
      <c r="HN170">
        <v>25.715</v>
      </c>
      <c r="HO170">
        <v>72.285799999999995</v>
      </c>
      <c r="HP170">
        <v>31</v>
      </c>
      <c r="HQ170">
        <v>1037.77</v>
      </c>
      <c r="HR170">
        <v>31.765000000000001</v>
      </c>
      <c r="HS170">
        <v>98.977099999999993</v>
      </c>
      <c r="HT170">
        <v>98.766099999999994</v>
      </c>
    </row>
    <row r="171" spans="1:228" x14ac:dyDescent="0.2">
      <c r="A171">
        <v>156</v>
      </c>
      <c r="B171">
        <v>1668449611.5999999</v>
      </c>
      <c r="C171">
        <v>619.5</v>
      </c>
      <c r="D171" t="s">
        <v>669</v>
      </c>
      <c r="E171" t="s">
        <v>670</v>
      </c>
      <c r="F171">
        <v>4</v>
      </c>
      <c r="G171">
        <v>1668449609.5999999</v>
      </c>
      <c r="H171">
        <f t="shared" si="68"/>
        <v>5.9678221600053117E-4</v>
      </c>
      <c r="I171">
        <f t="shared" si="69"/>
        <v>0.59678221600053116</v>
      </c>
      <c r="J171">
        <f t="shared" si="70"/>
        <v>7.423807858451859</v>
      </c>
      <c r="K171">
        <f t="shared" si="71"/>
        <v>1015.8</v>
      </c>
      <c r="L171">
        <f t="shared" si="72"/>
        <v>593.87335119688055</v>
      </c>
      <c r="M171">
        <f t="shared" si="73"/>
        <v>60.099521065237575</v>
      </c>
      <c r="N171">
        <f t="shared" si="74"/>
        <v>102.79816963504288</v>
      </c>
      <c r="O171">
        <f t="shared" si="75"/>
        <v>3.0089961405844922E-2</v>
      </c>
      <c r="P171">
        <f t="shared" si="76"/>
        <v>3.6807576579657306</v>
      </c>
      <c r="Q171">
        <f t="shared" si="77"/>
        <v>2.9953970754769268E-2</v>
      </c>
      <c r="R171">
        <f t="shared" si="78"/>
        <v>1.8733398555544289E-2</v>
      </c>
      <c r="S171">
        <f t="shared" si="79"/>
        <v>226.11065186162975</v>
      </c>
      <c r="T171">
        <f t="shared" si="80"/>
        <v>33.799235413032086</v>
      </c>
      <c r="U171">
        <f t="shared" si="81"/>
        <v>33.418471428571429</v>
      </c>
      <c r="V171">
        <f t="shared" si="82"/>
        <v>5.1721199435145362</v>
      </c>
      <c r="W171">
        <f t="shared" si="83"/>
        <v>64.663883057246977</v>
      </c>
      <c r="X171">
        <f t="shared" si="84"/>
        <v>3.2396921373025278</v>
      </c>
      <c r="Y171">
        <f t="shared" si="85"/>
        <v>5.0100488621050276</v>
      </c>
      <c r="Z171">
        <f t="shared" si="86"/>
        <v>1.9324278062120084</v>
      </c>
      <c r="AA171">
        <f t="shared" si="87"/>
        <v>-26.318095725623426</v>
      </c>
      <c r="AB171">
        <f t="shared" si="88"/>
        <v>-112.54780066009657</v>
      </c>
      <c r="AC171">
        <f t="shared" si="89"/>
        <v>-7.0121280247537268</v>
      </c>
      <c r="AD171">
        <f t="shared" si="90"/>
        <v>80.232627451156006</v>
      </c>
      <c r="AE171">
        <f t="shared" si="91"/>
        <v>31.700156283440386</v>
      </c>
      <c r="AF171">
        <f t="shared" si="92"/>
        <v>0.58826374351607091</v>
      </c>
      <c r="AG171">
        <f t="shared" si="93"/>
        <v>7.423807858451859</v>
      </c>
      <c r="AH171">
        <v>1062.352596017317</v>
      </c>
      <c r="AI171">
        <v>1052.021151515152</v>
      </c>
      <c r="AJ171">
        <v>1.7541627705626179</v>
      </c>
      <c r="AK171">
        <v>66.64</v>
      </c>
      <c r="AL171">
        <f t="shared" si="94"/>
        <v>0.59678221600053116</v>
      </c>
      <c r="AM171">
        <v>31.775024395430592</v>
      </c>
      <c r="AN171">
        <v>32.01523626373627</v>
      </c>
      <c r="AO171">
        <v>-4.8387205013485419E-5</v>
      </c>
      <c r="AP171">
        <v>87.468879537320859</v>
      </c>
      <c r="AQ171">
        <v>63</v>
      </c>
      <c r="AR171">
        <v>10</v>
      </c>
      <c r="AS171">
        <f t="shared" si="95"/>
        <v>1</v>
      </c>
      <c r="AT171">
        <f t="shared" si="96"/>
        <v>0</v>
      </c>
      <c r="AU171">
        <f t="shared" si="97"/>
        <v>47365.658052573643</v>
      </c>
      <c r="AV171">
        <f t="shared" si="98"/>
        <v>1199.964285714286</v>
      </c>
      <c r="AW171">
        <f t="shared" si="99"/>
        <v>1025.8955709127617</v>
      </c>
      <c r="AX171">
        <f t="shared" si="100"/>
        <v>0.85493842035647849</v>
      </c>
      <c r="AY171">
        <f t="shared" si="101"/>
        <v>0.18843115128800356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1668449609.5999999</v>
      </c>
      <c r="BF171">
        <v>1015.8</v>
      </c>
      <c r="BG171">
        <v>1029.2157142857141</v>
      </c>
      <c r="BH171">
        <v>32.013014285714277</v>
      </c>
      <c r="BI171">
        <v>31.77648571428572</v>
      </c>
      <c r="BJ171">
        <v>1010.842857142857</v>
      </c>
      <c r="BK171">
        <v>31.824257142857139</v>
      </c>
      <c r="BL171">
        <v>650.01257142857139</v>
      </c>
      <c r="BM171">
        <v>101.09914285714289</v>
      </c>
      <c r="BN171">
        <v>0.10007907142857141</v>
      </c>
      <c r="BO171">
        <v>32.851300000000002</v>
      </c>
      <c r="BP171">
        <v>33.418471428571429</v>
      </c>
      <c r="BQ171">
        <v>999.89999999999986</v>
      </c>
      <c r="BR171">
        <v>0</v>
      </c>
      <c r="BS171">
        <v>0</v>
      </c>
      <c r="BT171">
        <v>9006.517142857143</v>
      </c>
      <c r="BU171">
        <v>0</v>
      </c>
      <c r="BV171">
        <v>64.105114285714279</v>
      </c>
      <c r="BW171">
        <v>-13.41668571428572</v>
      </c>
      <c r="BX171">
        <v>1049.3942857142861</v>
      </c>
      <c r="BY171">
        <v>1062.992857142857</v>
      </c>
      <c r="BZ171">
        <v>0.23651985714285709</v>
      </c>
      <c r="CA171">
        <v>1029.2157142857141</v>
      </c>
      <c r="CB171">
        <v>31.77648571428572</v>
      </c>
      <c r="CC171">
        <v>3.2364828571428572</v>
      </c>
      <c r="CD171">
        <v>3.2125699999999999</v>
      </c>
      <c r="CE171">
        <v>25.297328571428569</v>
      </c>
      <c r="CF171">
        <v>25.172714285714282</v>
      </c>
      <c r="CG171">
        <v>1199.964285714286</v>
      </c>
      <c r="CH171">
        <v>0.49996942857142862</v>
      </c>
      <c r="CI171">
        <v>0.50003057142857144</v>
      </c>
      <c r="CJ171">
        <v>0</v>
      </c>
      <c r="CK171">
        <v>1328.111428571428</v>
      </c>
      <c r="CL171">
        <v>4.9990899999999998</v>
      </c>
      <c r="CM171">
        <v>14768.55714285714</v>
      </c>
      <c r="CN171">
        <v>9557.4499999999989</v>
      </c>
      <c r="CO171">
        <v>42.392714285714291</v>
      </c>
      <c r="CP171">
        <v>44.125</v>
      </c>
      <c r="CQ171">
        <v>43.186999999999998</v>
      </c>
      <c r="CR171">
        <v>43.125</v>
      </c>
      <c r="CS171">
        <v>43.75</v>
      </c>
      <c r="CT171">
        <v>597.44714285714269</v>
      </c>
      <c r="CU171">
        <v>597.51999999999987</v>
      </c>
      <c r="CV171">
        <v>0</v>
      </c>
      <c r="CW171">
        <v>1668449611.7</v>
      </c>
      <c r="CX171">
        <v>0</v>
      </c>
      <c r="CY171">
        <v>1668448751</v>
      </c>
      <c r="CZ171" t="s">
        <v>356</v>
      </c>
      <c r="DA171">
        <v>1668448748.5</v>
      </c>
      <c r="DB171">
        <v>1668448751</v>
      </c>
      <c r="DC171">
        <v>3</v>
      </c>
      <c r="DD171">
        <v>-0.189</v>
      </c>
      <c r="DE171">
        <v>6.0000000000000001E-3</v>
      </c>
      <c r="DF171">
        <v>2.7440000000000002</v>
      </c>
      <c r="DG171">
        <v>0.182</v>
      </c>
      <c r="DH171">
        <v>410</v>
      </c>
      <c r="DI171">
        <v>31</v>
      </c>
      <c r="DJ171">
        <v>0.83</v>
      </c>
      <c r="DK171">
        <v>0.24</v>
      </c>
      <c r="DL171">
        <v>0.6846021971402908</v>
      </c>
      <c r="DM171">
        <v>3.0384987649256571E-2</v>
      </c>
      <c r="DN171">
        <v>63.564822643833288</v>
      </c>
      <c r="DO171">
        <v>1</v>
      </c>
      <c r="DP171">
        <v>-3.108180057043607E-2</v>
      </c>
      <c r="DQ171">
        <v>1.224554503856356E-3</v>
      </c>
      <c r="DR171">
        <v>1.673375045358773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2</v>
      </c>
      <c r="DY171">
        <v>2</v>
      </c>
      <c r="DZ171" t="s">
        <v>357</v>
      </c>
      <c r="EA171">
        <v>3.2965399999999998</v>
      </c>
      <c r="EB171">
        <v>2.6255099999999998</v>
      </c>
      <c r="EC171">
        <v>0.18790999999999999</v>
      </c>
      <c r="ED171">
        <v>0.188773</v>
      </c>
      <c r="EE171">
        <v>0.133491</v>
      </c>
      <c r="EF171">
        <v>0.13154099999999999</v>
      </c>
      <c r="EG171">
        <v>24545.3</v>
      </c>
      <c r="EH171">
        <v>25093.599999999999</v>
      </c>
      <c r="EI171">
        <v>28126.1</v>
      </c>
      <c r="EJ171">
        <v>29779.8</v>
      </c>
      <c r="EK171">
        <v>33465.199999999997</v>
      </c>
      <c r="EL171">
        <v>35946.9</v>
      </c>
      <c r="EM171">
        <v>39610.699999999997</v>
      </c>
      <c r="EN171">
        <v>42609.5</v>
      </c>
      <c r="EO171">
        <v>2.1097800000000002</v>
      </c>
      <c r="EP171">
        <v>2.1657000000000002</v>
      </c>
      <c r="EQ171">
        <v>0.141095</v>
      </c>
      <c r="ER171">
        <v>0</v>
      </c>
      <c r="ES171">
        <v>31.137799999999999</v>
      </c>
      <c r="ET171">
        <v>999.9</v>
      </c>
      <c r="EU171">
        <v>69.400000000000006</v>
      </c>
      <c r="EV171">
        <v>35.4</v>
      </c>
      <c r="EW171">
        <v>39.640099999999997</v>
      </c>
      <c r="EX171">
        <v>57.094499999999996</v>
      </c>
      <c r="EY171">
        <v>-4.4431099999999999</v>
      </c>
      <c r="EZ171">
        <v>2</v>
      </c>
      <c r="FA171">
        <v>0.48847299999999999</v>
      </c>
      <c r="FB171">
        <v>0.349464</v>
      </c>
      <c r="FC171">
        <v>20.273299999999999</v>
      </c>
      <c r="FD171">
        <v>5.2204300000000003</v>
      </c>
      <c r="FE171">
        <v>12.004099999999999</v>
      </c>
      <c r="FF171">
        <v>4.9871499999999997</v>
      </c>
      <c r="FG171">
        <v>3.2850299999999999</v>
      </c>
      <c r="FH171">
        <v>9999</v>
      </c>
      <c r="FI171">
        <v>9999</v>
      </c>
      <c r="FJ171">
        <v>9999</v>
      </c>
      <c r="FK171">
        <v>999.9</v>
      </c>
      <c r="FL171">
        <v>1.8656900000000001</v>
      </c>
      <c r="FM171">
        <v>1.8620699999999999</v>
      </c>
      <c r="FN171">
        <v>1.8641700000000001</v>
      </c>
      <c r="FO171">
        <v>1.8602300000000001</v>
      </c>
      <c r="FP171">
        <v>1.8609599999999999</v>
      </c>
      <c r="FQ171">
        <v>1.86016</v>
      </c>
      <c r="FR171">
        <v>1.8618600000000001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4.97</v>
      </c>
      <c r="GH171">
        <v>0.18870000000000001</v>
      </c>
      <c r="GI171">
        <v>0.88714366665690214</v>
      </c>
      <c r="GJ171">
        <v>4.8896608494293911E-3</v>
      </c>
      <c r="GK171">
        <v>-7.8586513176592118E-7</v>
      </c>
      <c r="GL171">
        <v>-6.6906372272648557E-11</v>
      </c>
      <c r="GM171">
        <v>-0.1240552008387836</v>
      </c>
      <c r="GN171">
        <v>5.7626404307366264E-3</v>
      </c>
      <c r="GO171">
        <v>2.3938185246553831E-4</v>
      </c>
      <c r="GP171">
        <v>-3.5071084383927918E-6</v>
      </c>
      <c r="GQ171">
        <v>6</v>
      </c>
      <c r="GR171">
        <v>2073</v>
      </c>
      <c r="GS171">
        <v>4</v>
      </c>
      <c r="GT171">
        <v>35</v>
      </c>
      <c r="GU171">
        <v>14.4</v>
      </c>
      <c r="GV171">
        <v>14.3</v>
      </c>
      <c r="GW171">
        <v>2.83569</v>
      </c>
      <c r="GX171">
        <v>2.5317400000000001</v>
      </c>
      <c r="GY171">
        <v>2.04834</v>
      </c>
      <c r="GZ171">
        <v>2.6110799999999998</v>
      </c>
      <c r="HA171">
        <v>2.1972700000000001</v>
      </c>
      <c r="HB171">
        <v>2.33643</v>
      </c>
      <c r="HC171">
        <v>40.451000000000001</v>
      </c>
      <c r="HD171">
        <v>14.1058</v>
      </c>
      <c r="HE171">
        <v>18</v>
      </c>
      <c r="HF171">
        <v>616.71900000000005</v>
      </c>
      <c r="HG171">
        <v>733.24699999999996</v>
      </c>
      <c r="HH171">
        <v>30.9998</v>
      </c>
      <c r="HI171">
        <v>33.475999999999999</v>
      </c>
      <c r="HJ171">
        <v>30</v>
      </c>
      <c r="HK171">
        <v>33.381999999999998</v>
      </c>
      <c r="HL171">
        <v>33.365600000000001</v>
      </c>
      <c r="HM171">
        <v>56.765900000000002</v>
      </c>
      <c r="HN171">
        <v>25.715</v>
      </c>
      <c r="HO171">
        <v>72.285799999999995</v>
      </c>
      <c r="HP171">
        <v>31</v>
      </c>
      <c r="HQ171">
        <v>1044.58</v>
      </c>
      <c r="HR171">
        <v>31.764900000000001</v>
      </c>
      <c r="HS171">
        <v>98.976200000000006</v>
      </c>
      <c r="HT171">
        <v>98.766000000000005</v>
      </c>
    </row>
    <row r="172" spans="1:228" x14ac:dyDescent="0.2">
      <c r="A172">
        <v>157</v>
      </c>
      <c r="B172">
        <v>1668449615.5999999</v>
      </c>
      <c r="C172">
        <v>623.5</v>
      </c>
      <c r="D172" t="s">
        <v>671</v>
      </c>
      <c r="E172" t="s">
        <v>672</v>
      </c>
      <c r="F172">
        <v>4</v>
      </c>
      <c r="G172">
        <v>1668449613.2874999</v>
      </c>
      <c r="H172">
        <f t="shared" si="68"/>
        <v>5.8885258793239825E-4</v>
      </c>
      <c r="I172">
        <f t="shared" si="69"/>
        <v>0.58885258793239825</v>
      </c>
      <c r="J172">
        <f t="shared" si="70"/>
        <v>7.7959349730987251</v>
      </c>
      <c r="K172">
        <f t="shared" si="71"/>
        <v>1022.06375</v>
      </c>
      <c r="L172">
        <f t="shared" si="72"/>
        <v>574.66891968969117</v>
      </c>
      <c r="M172">
        <f t="shared" si="73"/>
        <v>58.157110739228735</v>
      </c>
      <c r="N172">
        <f t="shared" si="74"/>
        <v>103.43394719066738</v>
      </c>
      <c r="O172">
        <f t="shared" si="75"/>
        <v>2.9674890643791328E-2</v>
      </c>
      <c r="P172">
        <f t="shared" si="76"/>
        <v>3.6809123859908772</v>
      </c>
      <c r="Q172">
        <f t="shared" si="77"/>
        <v>2.9542622546537535E-2</v>
      </c>
      <c r="R172">
        <f t="shared" si="78"/>
        <v>1.8475973559544615E-2</v>
      </c>
      <c r="S172">
        <f t="shared" si="79"/>
        <v>226.10481144743304</v>
      </c>
      <c r="T172">
        <f t="shared" si="80"/>
        <v>33.806088925009433</v>
      </c>
      <c r="U172">
        <f t="shared" si="81"/>
        <v>33.421937499999999</v>
      </c>
      <c r="V172">
        <f t="shared" si="82"/>
        <v>5.1731242394565431</v>
      </c>
      <c r="W172">
        <f t="shared" si="83"/>
        <v>64.646857192081725</v>
      </c>
      <c r="X172">
        <f t="shared" si="84"/>
        <v>3.2397979896457052</v>
      </c>
      <c r="Y172">
        <f t="shared" si="85"/>
        <v>5.011532084258123</v>
      </c>
      <c r="Z172">
        <f t="shared" si="86"/>
        <v>1.9333262498108379</v>
      </c>
      <c r="AA172">
        <f t="shared" si="87"/>
        <v>-25.968399127818763</v>
      </c>
      <c r="AB172">
        <f t="shared" si="88"/>
        <v>-112.19603893845698</v>
      </c>
      <c r="AC172">
        <f t="shared" si="89"/>
        <v>-6.9902170967714383</v>
      </c>
      <c r="AD172">
        <f t="shared" si="90"/>
        <v>80.950156284385855</v>
      </c>
      <c r="AE172">
        <f t="shared" si="91"/>
        <v>31.728435052975517</v>
      </c>
      <c r="AF172">
        <f t="shared" si="92"/>
        <v>0.59366605976637821</v>
      </c>
      <c r="AG172">
        <f t="shared" si="93"/>
        <v>7.7959349730987251</v>
      </c>
      <c r="AH172">
        <v>1069.50334178355</v>
      </c>
      <c r="AI172">
        <v>1059.0349090909081</v>
      </c>
      <c r="AJ172">
        <v>1.748605194804751</v>
      </c>
      <c r="AK172">
        <v>66.64</v>
      </c>
      <c r="AL172">
        <f t="shared" si="94"/>
        <v>0.58885258793239825</v>
      </c>
      <c r="AM172">
        <v>31.776005781509109</v>
      </c>
      <c r="AN172">
        <v>32.01254835164837</v>
      </c>
      <c r="AO172">
        <v>4.156491559090993E-5</v>
      </c>
      <c r="AP172">
        <v>87.468879537320859</v>
      </c>
      <c r="AQ172">
        <v>64</v>
      </c>
      <c r="AR172">
        <v>10</v>
      </c>
      <c r="AS172">
        <f t="shared" si="95"/>
        <v>1</v>
      </c>
      <c r="AT172">
        <f t="shared" si="96"/>
        <v>0</v>
      </c>
      <c r="AU172">
        <f t="shared" si="97"/>
        <v>47367.62481977103</v>
      </c>
      <c r="AV172">
        <f t="shared" si="98"/>
        <v>1199.9337499999999</v>
      </c>
      <c r="AW172">
        <f t="shared" si="99"/>
        <v>1025.8694199209494</v>
      </c>
      <c r="AX172">
        <f t="shared" si="100"/>
        <v>0.85493838299068559</v>
      </c>
      <c r="AY172">
        <f t="shared" si="101"/>
        <v>0.18843107917202351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1668449613.2874999</v>
      </c>
      <c r="BF172">
        <v>1022.06375</v>
      </c>
      <c r="BG172">
        <v>1035.4949999999999</v>
      </c>
      <c r="BH172">
        <v>32.013475</v>
      </c>
      <c r="BI172">
        <v>31.774775000000002</v>
      </c>
      <c r="BJ172">
        <v>1017.085</v>
      </c>
      <c r="BK172">
        <v>31.8247125</v>
      </c>
      <c r="BL172">
        <v>650.01425000000006</v>
      </c>
      <c r="BM172">
        <v>101.101125</v>
      </c>
      <c r="BN172">
        <v>9.9947037500000002E-2</v>
      </c>
      <c r="BO172">
        <v>32.856562500000003</v>
      </c>
      <c r="BP172">
        <v>33.421937499999999</v>
      </c>
      <c r="BQ172">
        <v>999.9</v>
      </c>
      <c r="BR172">
        <v>0</v>
      </c>
      <c r="BS172">
        <v>0</v>
      </c>
      <c r="BT172">
        <v>9006.875</v>
      </c>
      <c r="BU172">
        <v>0</v>
      </c>
      <c r="BV172">
        <v>64.104512499999998</v>
      </c>
      <c r="BW172">
        <v>-13.432675</v>
      </c>
      <c r="BX172">
        <v>1055.865</v>
      </c>
      <c r="BY172">
        <v>1069.4775</v>
      </c>
      <c r="BZ172">
        <v>0.23868049999999999</v>
      </c>
      <c r="CA172">
        <v>1035.4949999999999</v>
      </c>
      <c r="CB172">
        <v>31.774775000000002</v>
      </c>
      <c r="CC172">
        <v>3.2365949999999999</v>
      </c>
      <c r="CD172">
        <v>3.2124625</v>
      </c>
      <c r="CE172">
        <v>25.297924999999999</v>
      </c>
      <c r="CF172">
        <v>25.172174999999999</v>
      </c>
      <c r="CG172">
        <v>1199.9337499999999</v>
      </c>
      <c r="CH172">
        <v>0.499971375</v>
      </c>
      <c r="CI172">
        <v>0.500028625</v>
      </c>
      <c r="CJ172">
        <v>0</v>
      </c>
      <c r="CK172">
        <v>1328.09375</v>
      </c>
      <c r="CL172">
        <v>4.9990899999999998</v>
      </c>
      <c r="CM172">
        <v>14765.05</v>
      </c>
      <c r="CN172">
        <v>9557.2062499999993</v>
      </c>
      <c r="CO172">
        <v>42.390500000000003</v>
      </c>
      <c r="CP172">
        <v>44.125</v>
      </c>
      <c r="CQ172">
        <v>43.186999999999998</v>
      </c>
      <c r="CR172">
        <v>43.125</v>
      </c>
      <c r="CS172">
        <v>43.780999999999999</v>
      </c>
      <c r="CT172">
        <v>597.4325</v>
      </c>
      <c r="CU172">
        <v>597.50250000000005</v>
      </c>
      <c r="CV172">
        <v>0</v>
      </c>
      <c r="CW172">
        <v>1668449615.9000001</v>
      </c>
      <c r="CX172">
        <v>0</v>
      </c>
      <c r="CY172">
        <v>1668448751</v>
      </c>
      <c r="CZ172" t="s">
        <v>356</v>
      </c>
      <c r="DA172">
        <v>1668448748.5</v>
      </c>
      <c r="DB172">
        <v>1668448751</v>
      </c>
      <c r="DC172">
        <v>3</v>
      </c>
      <c r="DD172">
        <v>-0.189</v>
      </c>
      <c r="DE172">
        <v>6.0000000000000001E-3</v>
      </c>
      <c r="DF172">
        <v>2.7440000000000002</v>
      </c>
      <c r="DG172">
        <v>0.182</v>
      </c>
      <c r="DH172">
        <v>410</v>
      </c>
      <c r="DI172">
        <v>31</v>
      </c>
      <c r="DJ172">
        <v>0.83</v>
      </c>
      <c r="DK172">
        <v>0.24</v>
      </c>
      <c r="DL172">
        <v>0.67933364937682572</v>
      </c>
      <c r="DM172">
        <v>3.0279689117076888E-2</v>
      </c>
      <c r="DN172">
        <v>63.553566092623171</v>
      </c>
      <c r="DO172">
        <v>1</v>
      </c>
      <c r="DP172">
        <v>-3.098135407245901E-2</v>
      </c>
      <c r="DQ172">
        <v>1.225369893780122E-3</v>
      </c>
      <c r="DR172">
        <v>1.6730713748777859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2</v>
      </c>
      <c r="DY172">
        <v>2</v>
      </c>
      <c r="DZ172" t="s">
        <v>357</v>
      </c>
      <c r="EA172">
        <v>3.2963800000000001</v>
      </c>
      <c r="EB172">
        <v>2.6250399999999998</v>
      </c>
      <c r="EC172">
        <v>0.18870999999999999</v>
      </c>
      <c r="ED172">
        <v>0.189503</v>
      </c>
      <c r="EE172">
        <v>0.133495</v>
      </c>
      <c r="EF172">
        <v>0.13153999999999999</v>
      </c>
      <c r="EG172">
        <v>24521.1</v>
      </c>
      <c r="EH172">
        <v>25071.1</v>
      </c>
      <c r="EI172">
        <v>28126.1</v>
      </c>
      <c r="EJ172">
        <v>29779.9</v>
      </c>
      <c r="EK172">
        <v>33464.800000000003</v>
      </c>
      <c r="EL172">
        <v>35947.300000000003</v>
      </c>
      <c r="EM172">
        <v>39610.300000000003</v>
      </c>
      <c r="EN172">
        <v>42609.9</v>
      </c>
      <c r="EO172">
        <v>2.1094300000000001</v>
      </c>
      <c r="EP172">
        <v>2.1659799999999998</v>
      </c>
      <c r="EQ172">
        <v>0.140429</v>
      </c>
      <c r="ER172">
        <v>0</v>
      </c>
      <c r="ES172">
        <v>31.140499999999999</v>
      </c>
      <c r="ET172">
        <v>999.9</v>
      </c>
      <c r="EU172">
        <v>69.400000000000006</v>
      </c>
      <c r="EV172">
        <v>35.4</v>
      </c>
      <c r="EW172">
        <v>39.637</v>
      </c>
      <c r="EX172">
        <v>57.244500000000002</v>
      </c>
      <c r="EY172">
        <v>-4.5192300000000003</v>
      </c>
      <c r="EZ172">
        <v>2</v>
      </c>
      <c r="FA172">
        <v>0.48846000000000001</v>
      </c>
      <c r="FB172">
        <v>0.34975499999999998</v>
      </c>
      <c r="FC172">
        <v>20.2727</v>
      </c>
      <c r="FD172">
        <v>5.2157900000000001</v>
      </c>
      <c r="FE172">
        <v>12.004300000000001</v>
      </c>
      <c r="FF172">
        <v>4.9857500000000003</v>
      </c>
      <c r="FG172">
        <v>3.2840799999999999</v>
      </c>
      <c r="FH172">
        <v>9999</v>
      </c>
      <c r="FI172">
        <v>9999</v>
      </c>
      <c r="FJ172">
        <v>9999</v>
      </c>
      <c r="FK172">
        <v>999.9</v>
      </c>
      <c r="FL172">
        <v>1.8656900000000001</v>
      </c>
      <c r="FM172">
        <v>1.86208</v>
      </c>
      <c r="FN172">
        <v>1.8641700000000001</v>
      </c>
      <c r="FO172">
        <v>1.8602300000000001</v>
      </c>
      <c r="FP172">
        <v>1.86097</v>
      </c>
      <c r="FQ172">
        <v>1.86019</v>
      </c>
      <c r="FR172">
        <v>1.86185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4.99</v>
      </c>
      <c r="GH172">
        <v>0.18870000000000001</v>
      </c>
      <c r="GI172">
        <v>0.88714366665690214</v>
      </c>
      <c r="GJ172">
        <v>4.8896608494293911E-3</v>
      </c>
      <c r="GK172">
        <v>-7.8586513176592118E-7</v>
      </c>
      <c r="GL172">
        <v>-6.6906372272648557E-11</v>
      </c>
      <c r="GM172">
        <v>-0.1240552008387836</v>
      </c>
      <c r="GN172">
        <v>5.7626404307366264E-3</v>
      </c>
      <c r="GO172">
        <v>2.3938185246553831E-4</v>
      </c>
      <c r="GP172">
        <v>-3.5071084383927918E-6</v>
      </c>
      <c r="GQ172">
        <v>6</v>
      </c>
      <c r="GR172">
        <v>2073</v>
      </c>
      <c r="GS172">
        <v>4</v>
      </c>
      <c r="GT172">
        <v>35</v>
      </c>
      <c r="GU172">
        <v>14.5</v>
      </c>
      <c r="GV172">
        <v>14.4</v>
      </c>
      <c r="GW172">
        <v>2.8515600000000001</v>
      </c>
      <c r="GX172">
        <v>2.5305200000000001</v>
      </c>
      <c r="GY172">
        <v>2.04834</v>
      </c>
      <c r="GZ172">
        <v>2.6098599999999998</v>
      </c>
      <c r="HA172">
        <v>2.1972700000000001</v>
      </c>
      <c r="HB172">
        <v>2.34985</v>
      </c>
      <c r="HC172">
        <v>40.476500000000001</v>
      </c>
      <c r="HD172">
        <v>14.1058</v>
      </c>
      <c r="HE172">
        <v>18</v>
      </c>
      <c r="HF172">
        <v>616.44100000000003</v>
      </c>
      <c r="HG172">
        <v>733.50800000000004</v>
      </c>
      <c r="HH172">
        <v>30.9999</v>
      </c>
      <c r="HI172">
        <v>33.475900000000003</v>
      </c>
      <c r="HJ172">
        <v>30</v>
      </c>
      <c r="HK172">
        <v>33.380600000000001</v>
      </c>
      <c r="HL172">
        <v>33.365600000000001</v>
      </c>
      <c r="HM172">
        <v>57.061799999999998</v>
      </c>
      <c r="HN172">
        <v>25.715</v>
      </c>
      <c r="HO172">
        <v>72.285799999999995</v>
      </c>
      <c r="HP172">
        <v>31</v>
      </c>
      <c r="HQ172">
        <v>1051.33</v>
      </c>
      <c r="HR172">
        <v>31.764900000000001</v>
      </c>
      <c r="HS172">
        <v>98.975800000000007</v>
      </c>
      <c r="HT172">
        <v>98.766599999999997</v>
      </c>
    </row>
    <row r="173" spans="1:228" x14ac:dyDescent="0.2">
      <c r="A173">
        <v>158</v>
      </c>
      <c r="B173">
        <v>1668449619.5999999</v>
      </c>
      <c r="C173">
        <v>627.5</v>
      </c>
      <c r="D173" t="s">
        <v>673</v>
      </c>
      <c r="E173" t="s">
        <v>674</v>
      </c>
      <c r="F173">
        <v>4</v>
      </c>
      <c r="G173">
        <v>1668449617.5999999</v>
      </c>
      <c r="H173">
        <f t="shared" si="68"/>
        <v>5.9083245100311887E-4</v>
      </c>
      <c r="I173">
        <f t="shared" si="69"/>
        <v>0.59083245100311887</v>
      </c>
      <c r="J173">
        <f t="shared" si="70"/>
        <v>8.1810551763459323</v>
      </c>
      <c r="K173">
        <f t="shared" si="71"/>
        <v>1029.194285714286</v>
      </c>
      <c r="L173">
        <f t="shared" si="72"/>
        <v>562.15629843988495</v>
      </c>
      <c r="M173">
        <f t="shared" si="73"/>
        <v>56.89143768282419</v>
      </c>
      <c r="N173">
        <f t="shared" si="74"/>
        <v>104.15669580102451</v>
      </c>
      <c r="O173">
        <f t="shared" si="75"/>
        <v>2.9751699514225859E-2</v>
      </c>
      <c r="P173">
        <f t="shared" si="76"/>
        <v>3.6737195441281543</v>
      </c>
      <c r="Q173">
        <f t="shared" si="77"/>
        <v>2.961848842449074E-2</v>
      </c>
      <c r="R173">
        <f t="shared" si="78"/>
        <v>1.8523473882400911E-2</v>
      </c>
      <c r="S173">
        <f t="shared" si="79"/>
        <v>226.1155872935494</v>
      </c>
      <c r="T173">
        <f t="shared" si="80"/>
        <v>33.815394165046236</v>
      </c>
      <c r="U173">
        <f t="shared" si="81"/>
        <v>33.426971428571427</v>
      </c>
      <c r="V173">
        <f t="shared" si="82"/>
        <v>5.1745831248825827</v>
      </c>
      <c r="W173">
        <f t="shared" si="83"/>
        <v>64.616441575567222</v>
      </c>
      <c r="X173">
        <f t="shared" si="84"/>
        <v>3.2397171410475201</v>
      </c>
      <c r="Y173">
        <f t="shared" si="85"/>
        <v>5.0137659426181127</v>
      </c>
      <c r="Z173">
        <f t="shared" si="86"/>
        <v>1.9348659838350626</v>
      </c>
      <c r="AA173">
        <f t="shared" si="87"/>
        <v>-26.055711089237541</v>
      </c>
      <c r="AB173">
        <f t="shared" si="88"/>
        <v>-111.40455264162738</v>
      </c>
      <c r="AC173">
        <f t="shared" si="89"/>
        <v>-6.9549358392365965</v>
      </c>
      <c r="AD173">
        <f t="shared" si="90"/>
        <v>81.700387723447889</v>
      </c>
      <c r="AE173">
        <f t="shared" si="91"/>
        <v>31.168133115592578</v>
      </c>
      <c r="AF173">
        <f t="shared" si="92"/>
        <v>0.58972224305716614</v>
      </c>
      <c r="AG173">
        <f t="shared" si="93"/>
        <v>8.1810551763459323</v>
      </c>
      <c r="AH173">
        <v>1075.9959201385279</v>
      </c>
      <c r="AI173">
        <v>1065.717878787879</v>
      </c>
      <c r="AJ173">
        <v>1.661349783549817</v>
      </c>
      <c r="AK173">
        <v>66.64</v>
      </c>
      <c r="AL173">
        <f t="shared" si="94"/>
        <v>0.59083245100311887</v>
      </c>
      <c r="AM173">
        <v>31.774758214027639</v>
      </c>
      <c r="AN173">
        <v>32.012507692307707</v>
      </c>
      <c r="AO173">
        <v>-3.5315948009138913E-5</v>
      </c>
      <c r="AP173">
        <v>87.468879537320859</v>
      </c>
      <c r="AQ173">
        <v>63</v>
      </c>
      <c r="AR173">
        <v>10</v>
      </c>
      <c r="AS173">
        <f t="shared" si="95"/>
        <v>1</v>
      </c>
      <c r="AT173">
        <f t="shared" si="96"/>
        <v>0</v>
      </c>
      <c r="AU173">
        <f t="shared" si="97"/>
        <v>47237.774823325977</v>
      </c>
      <c r="AV173">
        <f t="shared" si="98"/>
        <v>1200.001428571429</v>
      </c>
      <c r="AW173">
        <f t="shared" si="99"/>
        <v>1025.9262566287823</v>
      </c>
      <c r="AX173">
        <f t="shared" si="100"/>
        <v>0.85493752940787848</v>
      </c>
      <c r="AY173">
        <f t="shared" si="101"/>
        <v>0.18842943175720567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1668449617.5999999</v>
      </c>
      <c r="BF173">
        <v>1029.194285714286</v>
      </c>
      <c r="BG173">
        <v>1042.3928571428571</v>
      </c>
      <c r="BH173">
        <v>32.012328571428569</v>
      </c>
      <c r="BI173">
        <v>31.775214285714291</v>
      </c>
      <c r="BJ173">
        <v>1024.1957142857141</v>
      </c>
      <c r="BK173">
        <v>31.823599999999999</v>
      </c>
      <c r="BL173">
        <v>650.01499999999999</v>
      </c>
      <c r="BM173">
        <v>101.102</v>
      </c>
      <c r="BN173">
        <v>0.10017071428571429</v>
      </c>
      <c r="BO173">
        <v>32.864485714285721</v>
      </c>
      <c r="BP173">
        <v>33.426971428571427</v>
      </c>
      <c r="BQ173">
        <v>999.89999999999986</v>
      </c>
      <c r="BR173">
        <v>0</v>
      </c>
      <c r="BS173">
        <v>0</v>
      </c>
      <c r="BT173">
        <v>8981.9657142857141</v>
      </c>
      <c r="BU173">
        <v>0</v>
      </c>
      <c r="BV173">
        <v>64.075828571428573</v>
      </c>
      <c r="BW173">
        <v>-13.198514285714291</v>
      </c>
      <c r="BX173">
        <v>1063.23</v>
      </c>
      <c r="BY173">
        <v>1076.601428571428</v>
      </c>
      <c r="BZ173">
        <v>0.23711014285714291</v>
      </c>
      <c r="CA173">
        <v>1042.3928571428571</v>
      </c>
      <c r="CB173">
        <v>31.775214285714291</v>
      </c>
      <c r="CC173">
        <v>3.236512857142857</v>
      </c>
      <c r="CD173">
        <v>3.2125400000000002</v>
      </c>
      <c r="CE173">
        <v>25.297514285714289</v>
      </c>
      <c r="CF173">
        <v>25.172557142857141</v>
      </c>
      <c r="CG173">
        <v>1200.001428571429</v>
      </c>
      <c r="CH173">
        <v>0.49999899999999992</v>
      </c>
      <c r="CI173">
        <v>0.50000100000000003</v>
      </c>
      <c r="CJ173">
        <v>0</v>
      </c>
      <c r="CK173">
        <v>1327.774285714286</v>
      </c>
      <c r="CL173">
        <v>4.9990899999999998</v>
      </c>
      <c r="CM173">
        <v>14762.485714285711</v>
      </c>
      <c r="CN173">
        <v>9557.8714285714286</v>
      </c>
      <c r="CO173">
        <v>42.375</v>
      </c>
      <c r="CP173">
        <v>44.125</v>
      </c>
      <c r="CQ173">
        <v>43.186999999999998</v>
      </c>
      <c r="CR173">
        <v>43.125</v>
      </c>
      <c r="CS173">
        <v>43.776571428571437</v>
      </c>
      <c r="CT173">
        <v>597.50142857142862</v>
      </c>
      <c r="CU173">
        <v>597.50285714285712</v>
      </c>
      <c r="CV173">
        <v>0</v>
      </c>
      <c r="CW173">
        <v>1668449619.5</v>
      </c>
      <c r="CX173">
        <v>0</v>
      </c>
      <c r="CY173">
        <v>1668448751</v>
      </c>
      <c r="CZ173" t="s">
        <v>356</v>
      </c>
      <c r="DA173">
        <v>1668448748.5</v>
      </c>
      <c r="DB173">
        <v>1668448751</v>
      </c>
      <c r="DC173">
        <v>3</v>
      </c>
      <c r="DD173">
        <v>-0.189</v>
      </c>
      <c r="DE173">
        <v>6.0000000000000001E-3</v>
      </c>
      <c r="DF173">
        <v>2.7440000000000002</v>
      </c>
      <c r="DG173">
        <v>0.182</v>
      </c>
      <c r="DH173">
        <v>410</v>
      </c>
      <c r="DI173">
        <v>31</v>
      </c>
      <c r="DJ173">
        <v>0.83</v>
      </c>
      <c r="DK173">
        <v>0.24</v>
      </c>
      <c r="DL173">
        <v>0.6757228572754499</v>
      </c>
      <c r="DM173">
        <v>3.0207263798702338E-2</v>
      </c>
      <c r="DN173">
        <v>63.54567354059467</v>
      </c>
      <c r="DO173">
        <v>1</v>
      </c>
      <c r="DP173">
        <v>-3.091141510428725E-2</v>
      </c>
      <c r="DQ173">
        <v>1.225934342932028E-3</v>
      </c>
      <c r="DR173">
        <v>1.6728588508303519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2</v>
      </c>
      <c r="DY173">
        <v>2</v>
      </c>
      <c r="DZ173" t="s">
        <v>357</v>
      </c>
      <c r="EA173">
        <v>3.2963399999999998</v>
      </c>
      <c r="EB173">
        <v>2.6252599999999999</v>
      </c>
      <c r="EC173">
        <v>0.189474</v>
      </c>
      <c r="ED173">
        <v>0.19028600000000001</v>
      </c>
      <c r="EE173">
        <v>0.133496</v>
      </c>
      <c r="EF173">
        <v>0.13154399999999999</v>
      </c>
      <c r="EG173">
        <v>24498.1</v>
      </c>
      <c r="EH173">
        <v>25046.799999999999</v>
      </c>
      <c r="EI173">
        <v>28126.3</v>
      </c>
      <c r="EJ173">
        <v>29780</v>
      </c>
      <c r="EK173">
        <v>33465.300000000003</v>
      </c>
      <c r="EL173">
        <v>35946.9</v>
      </c>
      <c r="EM173">
        <v>39610.9</v>
      </c>
      <c r="EN173">
        <v>42609.5</v>
      </c>
      <c r="EO173">
        <v>2.10975</v>
      </c>
      <c r="EP173">
        <v>2.1661199999999998</v>
      </c>
      <c r="EQ173">
        <v>0.14108799999999999</v>
      </c>
      <c r="ER173">
        <v>0</v>
      </c>
      <c r="ES173">
        <v>31.145700000000001</v>
      </c>
      <c r="ET173">
        <v>999.9</v>
      </c>
      <c r="EU173">
        <v>69.400000000000006</v>
      </c>
      <c r="EV173">
        <v>35.4</v>
      </c>
      <c r="EW173">
        <v>39.639400000000002</v>
      </c>
      <c r="EX173">
        <v>57.154499999999999</v>
      </c>
      <c r="EY173">
        <v>-4.3990400000000003</v>
      </c>
      <c r="EZ173">
        <v>2</v>
      </c>
      <c r="FA173">
        <v>0.48842200000000002</v>
      </c>
      <c r="FB173">
        <v>0.35023100000000001</v>
      </c>
      <c r="FC173">
        <v>20.273</v>
      </c>
      <c r="FD173">
        <v>5.2181899999999999</v>
      </c>
      <c r="FE173">
        <v>12.004</v>
      </c>
      <c r="FF173">
        <v>4.9868499999999996</v>
      </c>
      <c r="FG173">
        <v>3.2844500000000001</v>
      </c>
      <c r="FH173">
        <v>9999</v>
      </c>
      <c r="FI173">
        <v>9999</v>
      </c>
      <c r="FJ173">
        <v>9999</v>
      </c>
      <c r="FK173">
        <v>999.9</v>
      </c>
      <c r="FL173">
        <v>1.8656900000000001</v>
      </c>
      <c r="FM173">
        <v>1.8620699999999999</v>
      </c>
      <c r="FN173">
        <v>1.8641700000000001</v>
      </c>
      <c r="FO173">
        <v>1.86026</v>
      </c>
      <c r="FP173">
        <v>1.8609599999999999</v>
      </c>
      <c r="FQ173">
        <v>1.8601700000000001</v>
      </c>
      <c r="FR173">
        <v>1.8618399999999999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5.01</v>
      </c>
      <c r="GH173">
        <v>0.1888</v>
      </c>
      <c r="GI173">
        <v>0.88714366665690214</v>
      </c>
      <c r="GJ173">
        <v>4.8896608494293911E-3</v>
      </c>
      <c r="GK173">
        <v>-7.8586513176592118E-7</v>
      </c>
      <c r="GL173">
        <v>-6.6906372272648557E-11</v>
      </c>
      <c r="GM173">
        <v>-0.1240552008387836</v>
      </c>
      <c r="GN173">
        <v>5.7626404307366264E-3</v>
      </c>
      <c r="GO173">
        <v>2.3938185246553831E-4</v>
      </c>
      <c r="GP173">
        <v>-3.5071084383927918E-6</v>
      </c>
      <c r="GQ173">
        <v>6</v>
      </c>
      <c r="GR173">
        <v>2073</v>
      </c>
      <c r="GS173">
        <v>4</v>
      </c>
      <c r="GT173">
        <v>35</v>
      </c>
      <c r="GU173">
        <v>14.5</v>
      </c>
      <c r="GV173">
        <v>14.5</v>
      </c>
      <c r="GW173">
        <v>2.8662100000000001</v>
      </c>
      <c r="GX173">
        <v>2.5415000000000001</v>
      </c>
      <c r="GY173">
        <v>2.04834</v>
      </c>
      <c r="GZ173">
        <v>2.6098599999999998</v>
      </c>
      <c r="HA173">
        <v>2.1972700000000001</v>
      </c>
      <c r="HB173">
        <v>2.32544</v>
      </c>
      <c r="HC173">
        <v>40.476500000000001</v>
      </c>
      <c r="HD173">
        <v>14.097</v>
      </c>
      <c r="HE173">
        <v>18</v>
      </c>
      <c r="HF173">
        <v>616.67100000000005</v>
      </c>
      <c r="HG173">
        <v>733.65099999999995</v>
      </c>
      <c r="HH173">
        <v>31.0001</v>
      </c>
      <c r="HI173">
        <v>33.475900000000003</v>
      </c>
      <c r="HJ173">
        <v>29.9999</v>
      </c>
      <c r="HK173">
        <v>33.378999999999998</v>
      </c>
      <c r="HL173">
        <v>33.365600000000001</v>
      </c>
      <c r="HM173">
        <v>57.371600000000001</v>
      </c>
      <c r="HN173">
        <v>25.715</v>
      </c>
      <c r="HO173">
        <v>72.285799999999995</v>
      </c>
      <c r="HP173">
        <v>31</v>
      </c>
      <c r="HQ173">
        <v>1058.05</v>
      </c>
      <c r="HR173">
        <v>31.764900000000001</v>
      </c>
      <c r="HS173">
        <v>98.976799999999997</v>
      </c>
      <c r="HT173">
        <v>98.766199999999998</v>
      </c>
    </row>
    <row r="174" spans="1:228" x14ac:dyDescent="0.2">
      <c r="A174">
        <v>159</v>
      </c>
      <c r="B174">
        <v>1668449623.5999999</v>
      </c>
      <c r="C174">
        <v>631.5</v>
      </c>
      <c r="D174" t="s">
        <v>675</v>
      </c>
      <c r="E174" t="s">
        <v>676</v>
      </c>
      <c r="F174">
        <v>4</v>
      </c>
      <c r="G174">
        <v>1668449621.2874999</v>
      </c>
      <c r="H174">
        <f t="shared" si="68"/>
        <v>5.939512424720251E-4</v>
      </c>
      <c r="I174">
        <f t="shared" si="69"/>
        <v>0.59395124247202513</v>
      </c>
      <c r="J174">
        <f t="shared" si="70"/>
        <v>7.7840410055614164</v>
      </c>
      <c r="K174">
        <f t="shared" si="71"/>
        <v>1035.2725</v>
      </c>
      <c r="L174">
        <f t="shared" si="72"/>
        <v>590.76575842161503</v>
      </c>
      <c r="M174">
        <f t="shared" si="73"/>
        <v>59.78517016340605</v>
      </c>
      <c r="N174">
        <f t="shared" si="74"/>
        <v>104.76900818246578</v>
      </c>
      <c r="O174">
        <f t="shared" si="75"/>
        <v>2.9871411104891187E-2</v>
      </c>
      <c r="P174">
        <f t="shared" si="76"/>
        <v>3.6879688651514995</v>
      </c>
      <c r="Q174">
        <f t="shared" si="77"/>
        <v>2.9737644793911729E-2</v>
      </c>
      <c r="R174">
        <f t="shared" si="78"/>
        <v>1.859799628269956E-2</v>
      </c>
      <c r="S174">
        <f t="shared" si="79"/>
        <v>226.12116590938481</v>
      </c>
      <c r="T174">
        <f t="shared" si="80"/>
        <v>33.817645566334171</v>
      </c>
      <c r="U174">
        <f t="shared" si="81"/>
        <v>33.435237499999999</v>
      </c>
      <c r="V174">
        <f t="shared" si="82"/>
        <v>5.1769794956390855</v>
      </c>
      <c r="W174">
        <f t="shared" si="83"/>
        <v>64.594514173164924</v>
      </c>
      <c r="X174">
        <f t="shared" si="84"/>
        <v>3.2397726454521023</v>
      </c>
      <c r="Y174">
        <f t="shared" si="85"/>
        <v>5.0155538545687062</v>
      </c>
      <c r="Z174">
        <f t="shared" si="86"/>
        <v>1.9372068501869832</v>
      </c>
      <c r="AA174">
        <f t="shared" si="87"/>
        <v>-26.193249793016307</v>
      </c>
      <c r="AB174">
        <f t="shared" si="88"/>
        <v>-112.21975411953953</v>
      </c>
      <c r="AC174">
        <f t="shared" si="89"/>
        <v>-6.9792593171803601</v>
      </c>
      <c r="AD174">
        <f t="shared" si="90"/>
        <v>80.728902679648613</v>
      </c>
      <c r="AE174">
        <f t="shared" si="91"/>
        <v>31.686452777378644</v>
      </c>
      <c r="AF174">
        <f t="shared" si="92"/>
        <v>0.58989304652651242</v>
      </c>
      <c r="AG174">
        <f t="shared" si="93"/>
        <v>7.7840410055614164</v>
      </c>
      <c r="AH174">
        <v>1083.0656723809529</v>
      </c>
      <c r="AI174">
        <v>1072.655030303031</v>
      </c>
      <c r="AJ174">
        <v>1.7358649350649269</v>
      </c>
      <c r="AK174">
        <v>66.64</v>
      </c>
      <c r="AL174">
        <f t="shared" si="94"/>
        <v>0.59395124247202513</v>
      </c>
      <c r="AM174">
        <v>31.77585401958715</v>
      </c>
      <c r="AN174">
        <v>32.014617582417607</v>
      </c>
      <c r="AO174">
        <v>8.0188509661562681E-6</v>
      </c>
      <c r="AP174">
        <v>87.468879537320859</v>
      </c>
      <c r="AQ174">
        <v>63</v>
      </c>
      <c r="AR174">
        <v>10</v>
      </c>
      <c r="AS174">
        <f t="shared" si="95"/>
        <v>1</v>
      </c>
      <c r="AT174">
        <f t="shared" si="96"/>
        <v>0</v>
      </c>
      <c r="AU174">
        <f t="shared" si="97"/>
        <v>47491.630660789269</v>
      </c>
      <c r="AV174">
        <f t="shared" si="98"/>
        <v>1200.0237500000001</v>
      </c>
      <c r="AW174">
        <f t="shared" si="99"/>
        <v>1025.9460512483859</v>
      </c>
      <c r="AX174">
        <f t="shared" si="100"/>
        <v>0.85493812205665576</v>
      </c>
      <c r="AY174">
        <f t="shared" si="101"/>
        <v>0.18843057556934587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1668449621.2874999</v>
      </c>
      <c r="BF174">
        <v>1035.2725</v>
      </c>
      <c r="BG174">
        <v>1048.6875</v>
      </c>
      <c r="BH174">
        <v>32.013737499999998</v>
      </c>
      <c r="BI174">
        <v>31.776562500000001</v>
      </c>
      <c r="BJ174">
        <v>1030.2537500000001</v>
      </c>
      <c r="BK174">
        <v>31.824987499999999</v>
      </c>
      <c r="BL174">
        <v>650.03587500000003</v>
      </c>
      <c r="BM174">
        <v>101.09950000000001</v>
      </c>
      <c r="BN174">
        <v>9.9950562500000006E-2</v>
      </c>
      <c r="BO174">
        <v>32.870825000000004</v>
      </c>
      <c r="BP174">
        <v>33.435237499999999</v>
      </c>
      <c r="BQ174">
        <v>999.9</v>
      </c>
      <c r="BR174">
        <v>0</v>
      </c>
      <c r="BS174">
        <v>0</v>
      </c>
      <c r="BT174">
        <v>9031.40625</v>
      </c>
      <c r="BU174">
        <v>0</v>
      </c>
      <c r="BV174">
        <v>64.032787499999998</v>
      </c>
      <c r="BW174">
        <v>-13.416525</v>
      </c>
      <c r="BX174">
        <v>1069.51</v>
      </c>
      <c r="BY174">
        <v>1083.10625</v>
      </c>
      <c r="BZ174">
        <v>0.23716937499999999</v>
      </c>
      <c r="CA174">
        <v>1048.6875</v>
      </c>
      <c r="CB174">
        <v>31.776562500000001</v>
      </c>
      <c r="CC174">
        <v>3.2365712499999999</v>
      </c>
      <c r="CD174">
        <v>3.2125937499999999</v>
      </c>
      <c r="CE174">
        <v>25.297799999999999</v>
      </c>
      <c r="CF174">
        <v>25.172862500000001</v>
      </c>
      <c r="CG174">
        <v>1200.0237500000001</v>
      </c>
      <c r="CH174">
        <v>0.49997987500000002</v>
      </c>
      <c r="CI174">
        <v>0.50002012500000004</v>
      </c>
      <c r="CJ174">
        <v>0</v>
      </c>
      <c r="CK174">
        <v>1327.4337499999999</v>
      </c>
      <c r="CL174">
        <v>4.9990899999999998</v>
      </c>
      <c r="CM174">
        <v>14759.674999999999</v>
      </c>
      <c r="CN174">
        <v>9557.9612500000003</v>
      </c>
      <c r="CO174">
        <v>42.375</v>
      </c>
      <c r="CP174">
        <v>44.109250000000003</v>
      </c>
      <c r="CQ174">
        <v>43.186999999999998</v>
      </c>
      <c r="CR174">
        <v>43.125</v>
      </c>
      <c r="CS174">
        <v>43.804250000000003</v>
      </c>
      <c r="CT174">
        <v>597.48874999999998</v>
      </c>
      <c r="CU174">
        <v>597.53750000000002</v>
      </c>
      <c r="CV174">
        <v>0</v>
      </c>
      <c r="CW174">
        <v>1668449623.7</v>
      </c>
      <c r="CX174">
        <v>0</v>
      </c>
      <c r="CY174">
        <v>1668448751</v>
      </c>
      <c r="CZ174" t="s">
        <v>356</v>
      </c>
      <c r="DA174">
        <v>1668448748.5</v>
      </c>
      <c r="DB174">
        <v>1668448751</v>
      </c>
      <c r="DC174">
        <v>3</v>
      </c>
      <c r="DD174">
        <v>-0.189</v>
      </c>
      <c r="DE174">
        <v>6.0000000000000001E-3</v>
      </c>
      <c r="DF174">
        <v>2.7440000000000002</v>
      </c>
      <c r="DG174">
        <v>0.182</v>
      </c>
      <c r="DH174">
        <v>410</v>
      </c>
      <c r="DI174">
        <v>31</v>
      </c>
      <c r="DJ174">
        <v>0.83</v>
      </c>
      <c r="DK174">
        <v>0.24</v>
      </c>
      <c r="DL174">
        <v>0.67205636215364595</v>
      </c>
      <c r="DM174">
        <v>3.0133965671193419E-2</v>
      </c>
      <c r="DN174">
        <v>63.537796553199541</v>
      </c>
      <c r="DO174">
        <v>1</v>
      </c>
      <c r="DP174">
        <v>-3.084151468327995E-2</v>
      </c>
      <c r="DQ174">
        <v>1.2264979400269549E-3</v>
      </c>
      <c r="DR174">
        <v>1.672646407357665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2</v>
      </c>
      <c r="DY174">
        <v>2</v>
      </c>
      <c r="DZ174" t="s">
        <v>357</v>
      </c>
      <c r="EA174">
        <v>3.29657</v>
      </c>
      <c r="EB174">
        <v>2.62574</v>
      </c>
      <c r="EC174">
        <v>0.190247</v>
      </c>
      <c r="ED174">
        <v>0.19106200000000001</v>
      </c>
      <c r="EE174">
        <v>0.133495</v>
      </c>
      <c r="EF174">
        <v>0.13154199999999999</v>
      </c>
      <c r="EG174">
        <v>24474.3</v>
      </c>
      <c r="EH174">
        <v>25023.3</v>
      </c>
      <c r="EI174">
        <v>28125.9</v>
      </c>
      <c r="EJ174">
        <v>29780.7</v>
      </c>
      <c r="EK174">
        <v>33465.4</v>
      </c>
      <c r="EL174">
        <v>35947.9</v>
      </c>
      <c r="EM174">
        <v>39610.800000000003</v>
      </c>
      <c r="EN174">
        <v>42610.6</v>
      </c>
      <c r="EO174">
        <v>2.11077</v>
      </c>
      <c r="EP174">
        <v>2.16615</v>
      </c>
      <c r="EQ174">
        <v>0.14091999999999999</v>
      </c>
      <c r="ER174">
        <v>0</v>
      </c>
      <c r="ES174">
        <v>31.151199999999999</v>
      </c>
      <c r="ET174">
        <v>999.9</v>
      </c>
      <c r="EU174">
        <v>69.400000000000006</v>
      </c>
      <c r="EV174">
        <v>35.4</v>
      </c>
      <c r="EW174">
        <v>39.640799999999999</v>
      </c>
      <c r="EX174">
        <v>56.644500000000001</v>
      </c>
      <c r="EY174">
        <v>-4.4871800000000004</v>
      </c>
      <c r="EZ174">
        <v>2</v>
      </c>
      <c r="FA174">
        <v>0.48780000000000001</v>
      </c>
      <c r="FB174">
        <v>0.350989</v>
      </c>
      <c r="FC174">
        <v>20.273499999999999</v>
      </c>
      <c r="FD174">
        <v>5.2211800000000004</v>
      </c>
      <c r="FE174">
        <v>12.004</v>
      </c>
      <c r="FF174">
        <v>4.9875499999999997</v>
      </c>
      <c r="FG174">
        <v>3.2849200000000001</v>
      </c>
      <c r="FH174">
        <v>9999</v>
      </c>
      <c r="FI174">
        <v>9999</v>
      </c>
      <c r="FJ174">
        <v>9999</v>
      </c>
      <c r="FK174">
        <v>999.9</v>
      </c>
      <c r="FL174">
        <v>1.8656900000000001</v>
      </c>
      <c r="FM174">
        <v>1.86209</v>
      </c>
      <c r="FN174">
        <v>1.8641700000000001</v>
      </c>
      <c r="FO174">
        <v>1.8602700000000001</v>
      </c>
      <c r="FP174">
        <v>1.8609800000000001</v>
      </c>
      <c r="FQ174">
        <v>1.86016</v>
      </c>
      <c r="FR174">
        <v>1.8618699999999999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5.0199999999999996</v>
      </c>
      <c r="GH174">
        <v>0.1888</v>
      </c>
      <c r="GI174">
        <v>0.88714366665690214</v>
      </c>
      <c r="GJ174">
        <v>4.8896608494293911E-3</v>
      </c>
      <c r="GK174">
        <v>-7.8586513176592118E-7</v>
      </c>
      <c r="GL174">
        <v>-6.6906372272648557E-11</v>
      </c>
      <c r="GM174">
        <v>-0.1240552008387836</v>
      </c>
      <c r="GN174">
        <v>5.7626404307366264E-3</v>
      </c>
      <c r="GO174">
        <v>2.3938185246553831E-4</v>
      </c>
      <c r="GP174">
        <v>-3.5071084383927918E-6</v>
      </c>
      <c r="GQ174">
        <v>6</v>
      </c>
      <c r="GR174">
        <v>2073</v>
      </c>
      <c r="GS174">
        <v>4</v>
      </c>
      <c r="GT174">
        <v>35</v>
      </c>
      <c r="GU174">
        <v>14.6</v>
      </c>
      <c r="GV174">
        <v>14.5</v>
      </c>
      <c r="GW174">
        <v>2.8784200000000002</v>
      </c>
      <c r="GX174">
        <v>2.5463900000000002</v>
      </c>
      <c r="GY174">
        <v>2.04956</v>
      </c>
      <c r="GZ174">
        <v>2.6098599999999998</v>
      </c>
      <c r="HA174">
        <v>2.1972700000000001</v>
      </c>
      <c r="HB174">
        <v>2.3010299999999999</v>
      </c>
      <c r="HC174">
        <v>40.476500000000001</v>
      </c>
      <c r="HD174">
        <v>14.079499999999999</v>
      </c>
      <c r="HE174">
        <v>18</v>
      </c>
      <c r="HF174">
        <v>617.44600000000003</v>
      </c>
      <c r="HG174">
        <v>733.67399999999998</v>
      </c>
      <c r="HH174">
        <v>31.0002</v>
      </c>
      <c r="HI174">
        <v>33.475900000000003</v>
      </c>
      <c r="HJ174">
        <v>29.9999</v>
      </c>
      <c r="HK174">
        <v>33.378999999999998</v>
      </c>
      <c r="HL174">
        <v>33.365600000000001</v>
      </c>
      <c r="HM174">
        <v>57.640900000000002</v>
      </c>
      <c r="HN174">
        <v>25.715</v>
      </c>
      <c r="HO174">
        <v>72.285799999999995</v>
      </c>
      <c r="HP174">
        <v>31</v>
      </c>
      <c r="HQ174">
        <v>1064.79</v>
      </c>
      <c r="HR174">
        <v>31.764900000000001</v>
      </c>
      <c r="HS174">
        <v>98.976100000000002</v>
      </c>
      <c r="HT174">
        <v>98.768699999999995</v>
      </c>
    </row>
    <row r="175" spans="1:228" x14ac:dyDescent="0.2">
      <c r="A175">
        <v>160</v>
      </c>
      <c r="B175">
        <v>1668449627.5999999</v>
      </c>
      <c r="C175">
        <v>635.5</v>
      </c>
      <c r="D175" t="s">
        <v>677</v>
      </c>
      <c r="E175" t="s">
        <v>678</v>
      </c>
      <c r="F175">
        <v>4</v>
      </c>
      <c r="G175">
        <v>1668449625.5999999</v>
      </c>
      <c r="H175">
        <f t="shared" si="68"/>
        <v>5.8495693871440436E-4</v>
      </c>
      <c r="I175">
        <f t="shared" si="69"/>
        <v>0.58495693871440435</v>
      </c>
      <c r="J175">
        <f t="shared" si="70"/>
        <v>7.5198396550930475</v>
      </c>
      <c r="K175">
        <f t="shared" si="71"/>
        <v>1042.508571428571</v>
      </c>
      <c r="L175">
        <f t="shared" si="72"/>
        <v>605.51686303950862</v>
      </c>
      <c r="M175">
        <f t="shared" si="73"/>
        <v>61.275116564310657</v>
      </c>
      <c r="N175">
        <f t="shared" si="74"/>
        <v>105.49637529980838</v>
      </c>
      <c r="O175">
        <f t="shared" si="75"/>
        <v>2.9409133825770584E-2</v>
      </c>
      <c r="P175">
        <f t="shared" si="76"/>
        <v>3.6854166324593045</v>
      </c>
      <c r="Q175">
        <f t="shared" si="77"/>
        <v>2.9279376629429393E-2</v>
      </c>
      <c r="R175">
        <f t="shared" si="78"/>
        <v>1.8311220689120722E-2</v>
      </c>
      <c r="S175">
        <f t="shared" si="79"/>
        <v>226.1132837634166</v>
      </c>
      <c r="T175">
        <f t="shared" si="80"/>
        <v>33.820437231264364</v>
      </c>
      <c r="U175">
        <f t="shared" si="81"/>
        <v>33.436314285714289</v>
      </c>
      <c r="V175">
        <f t="shared" si="82"/>
        <v>5.1772917316476583</v>
      </c>
      <c r="W175">
        <f t="shared" si="83"/>
        <v>64.590969412094097</v>
      </c>
      <c r="X175">
        <f t="shared" si="84"/>
        <v>3.2396553724976731</v>
      </c>
      <c r="Y175">
        <f t="shared" si="85"/>
        <v>5.0156475463752299</v>
      </c>
      <c r="Z175">
        <f t="shared" si="86"/>
        <v>1.9376363591499852</v>
      </c>
      <c r="AA175">
        <f t="shared" si="87"/>
        <v>-25.796600997305234</v>
      </c>
      <c r="AB175">
        <f t="shared" si="88"/>
        <v>-112.29004496988783</v>
      </c>
      <c r="AC175">
        <f t="shared" si="89"/>
        <v>-6.9885154778368017</v>
      </c>
      <c r="AD175">
        <f t="shared" si="90"/>
        <v>81.038122318386726</v>
      </c>
      <c r="AE175">
        <f t="shared" si="91"/>
        <v>30.97226957621098</v>
      </c>
      <c r="AF175">
        <f t="shared" si="92"/>
        <v>0.59009362343123106</v>
      </c>
      <c r="AG175">
        <f t="shared" si="93"/>
        <v>7.5198396550930475</v>
      </c>
      <c r="AH175">
        <v>1089.7297878441559</v>
      </c>
      <c r="AI175">
        <v>1079.5443636363641</v>
      </c>
      <c r="AJ175">
        <v>1.7090744588742659</v>
      </c>
      <c r="AK175">
        <v>66.64</v>
      </c>
      <c r="AL175">
        <f t="shared" si="94"/>
        <v>0.58495693871440435</v>
      </c>
      <c r="AM175">
        <v>31.77744926034973</v>
      </c>
      <c r="AN175">
        <v>32.012260439560457</v>
      </c>
      <c r="AO175">
        <v>6.0700214241058933E-5</v>
      </c>
      <c r="AP175">
        <v>87.468879537320859</v>
      </c>
      <c r="AQ175">
        <v>62</v>
      </c>
      <c r="AR175">
        <v>10</v>
      </c>
      <c r="AS175">
        <f t="shared" si="95"/>
        <v>1</v>
      </c>
      <c r="AT175">
        <f t="shared" si="96"/>
        <v>0</v>
      </c>
      <c r="AU175">
        <f t="shared" si="97"/>
        <v>47445.882757024854</v>
      </c>
      <c r="AV175">
        <f t="shared" si="98"/>
        <v>1199.98</v>
      </c>
      <c r="AW175">
        <f t="shared" si="99"/>
        <v>1025.9088351105786</v>
      </c>
      <c r="AX175">
        <f t="shared" si="100"/>
        <v>0.85493827823011925</v>
      </c>
      <c r="AY175">
        <f t="shared" si="101"/>
        <v>0.18843087698413025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1668449625.5999999</v>
      </c>
      <c r="BF175">
        <v>1042.508571428571</v>
      </c>
      <c r="BG175">
        <v>1055.6257142857139</v>
      </c>
      <c r="BH175">
        <v>32.014071428571427</v>
      </c>
      <c r="BI175">
        <v>31.776871428571429</v>
      </c>
      <c r="BJ175">
        <v>1037.468571428572</v>
      </c>
      <c r="BK175">
        <v>31.825314285714281</v>
      </c>
      <c r="BL175">
        <v>650.18814285714302</v>
      </c>
      <c r="BM175">
        <v>101.09442857142859</v>
      </c>
      <c r="BN175">
        <v>0.1003032428571429</v>
      </c>
      <c r="BO175">
        <v>32.871157142857143</v>
      </c>
      <c r="BP175">
        <v>33.436314285714289</v>
      </c>
      <c r="BQ175">
        <v>999.89999999999986</v>
      </c>
      <c r="BR175">
        <v>0</v>
      </c>
      <c r="BS175">
        <v>0</v>
      </c>
      <c r="BT175">
        <v>9023.0357142857138</v>
      </c>
      <c r="BU175">
        <v>0</v>
      </c>
      <c r="BV175">
        <v>63.934171428571418</v>
      </c>
      <c r="BW175">
        <v>-13.11774285714286</v>
      </c>
      <c r="BX175">
        <v>1076.987142857143</v>
      </c>
      <c r="BY175">
        <v>1090.271428571428</v>
      </c>
      <c r="BZ175">
        <v>0.23719471428571429</v>
      </c>
      <c r="CA175">
        <v>1055.6257142857139</v>
      </c>
      <c r="CB175">
        <v>31.776871428571429</v>
      </c>
      <c r="CC175">
        <v>3.2364457142857139</v>
      </c>
      <c r="CD175">
        <v>3.212465714285714</v>
      </c>
      <c r="CE175">
        <v>25.297157142857149</v>
      </c>
      <c r="CF175">
        <v>25.17218571428571</v>
      </c>
      <c r="CG175">
        <v>1199.98</v>
      </c>
      <c r="CH175">
        <v>0.49997342857142862</v>
      </c>
      <c r="CI175">
        <v>0.50002657142857143</v>
      </c>
      <c r="CJ175">
        <v>0</v>
      </c>
      <c r="CK175">
        <v>1327.187142857143</v>
      </c>
      <c r="CL175">
        <v>4.9990899999999998</v>
      </c>
      <c r="CM175">
        <v>14755.77142857143</v>
      </c>
      <c r="CN175">
        <v>9557.61</v>
      </c>
      <c r="CO175">
        <v>42.375</v>
      </c>
      <c r="CP175">
        <v>44.080000000000013</v>
      </c>
      <c r="CQ175">
        <v>43.186999999999998</v>
      </c>
      <c r="CR175">
        <v>43.125</v>
      </c>
      <c r="CS175">
        <v>43.794285714285706</v>
      </c>
      <c r="CT175">
        <v>597.46</v>
      </c>
      <c r="CU175">
        <v>597.52142857142849</v>
      </c>
      <c r="CV175">
        <v>0</v>
      </c>
      <c r="CW175">
        <v>1668449627.9000001</v>
      </c>
      <c r="CX175">
        <v>0</v>
      </c>
      <c r="CY175">
        <v>1668448751</v>
      </c>
      <c r="CZ175" t="s">
        <v>356</v>
      </c>
      <c r="DA175">
        <v>1668448748.5</v>
      </c>
      <c r="DB175">
        <v>1668448751</v>
      </c>
      <c r="DC175">
        <v>3</v>
      </c>
      <c r="DD175">
        <v>-0.189</v>
      </c>
      <c r="DE175">
        <v>6.0000000000000001E-3</v>
      </c>
      <c r="DF175">
        <v>2.7440000000000002</v>
      </c>
      <c r="DG175">
        <v>0.182</v>
      </c>
      <c r="DH175">
        <v>410</v>
      </c>
      <c r="DI175">
        <v>31</v>
      </c>
      <c r="DJ175">
        <v>0.83</v>
      </c>
      <c r="DK175">
        <v>0.24</v>
      </c>
      <c r="DL175">
        <v>0.6668856331623737</v>
      </c>
      <c r="DM175">
        <v>3.0030390158453209E-2</v>
      </c>
      <c r="DN175">
        <v>63.526534854627229</v>
      </c>
      <c r="DO175">
        <v>1</v>
      </c>
      <c r="DP175">
        <v>-3.0741754924985109E-2</v>
      </c>
      <c r="DQ175">
        <v>1.2273010988804391E-3</v>
      </c>
      <c r="DR175">
        <v>1.6723430513068429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2</v>
      </c>
      <c r="DY175">
        <v>2</v>
      </c>
      <c r="DZ175" t="s">
        <v>357</v>
      </c>
      <c r="EA175">
        <v>3.29698</v>
      </c>
      <c r="EB175">
        <v>2.62595</v>
      </c>
      <c r="EC175">
        <v>0.19100800000000001</v>
      </c>
      <c r="ED175">
        <v>0.191769</v>
      </c>
      <c r="EE175">
        <v>0.13347500000000001</v>
      </c>
      <c r="EF175">
        <v>0.13151399999999999</v>
      </c>
      <c r="EG175">
        <v>24451</v>
      </c>
      <c r="EH175">
        <v>25001.5</v>
      </c>
      <c r="EI175">
        <v>28125.5</v>
      </c>
      <c r="EJ175">
        <v>29780.799999999999</v>
      </c>
      <c r="EK175">
        <v>33465.4</v>
      </c>
      <c r="EL175">
        <v>35949.599999999999</v>
      </c>
      <c r="EM175">
        <v>39609.9</v>
      </c>
      <c r="EN175">
        <v>42611.199999999997</v>
      </c>
      <c r="EO175">
        <v>2.1127799999999999</v>
      </c>
      <c r="EP175">
        <v>2.1658200000000001</v>
      </c>
      <c r="EQ175">
        <v>0.140954</v>
      </c>
      <c r="ER175">
        <v>0</v>
      </c>
      <c r="ES175">
        <v>31.156600000000001</v>
      </c>
      <c r="ET175">
        <v>999.9</v>
      </c>
      <c r="EU175">
        <v>69.400000000000006</v>
      </c>
      <c r="EV175">
        <v>35.4</v>
      </c>
      <c r="EW175">
        <v>39.645800000000001</v>
      </c>
      <c r="EX175">
        <v>56.764499999999998</v>
      </c>
      <c r="EY175">
        <v>-4.6273999999999997</v>
      </c>
      <c r="EZ175">
        <v>2</v>
      </c>
      <c r="FA175">
        <v>0.48797299999999999</v>
      </c>
      <c r="FB175">
        <v>0.34961599999999998</v>
      </c>
      <c r="FC175">
        <v>20.273</v>
      </c>
      <c r="FD175">
        <v>5.2163899999999996</v>
      </c>
      <c r="FE175">
        <v>12.004</v>
      </c>
      <c r="FF175">
        <v>4.9861000000000004</v>
      </c>
      <c r="FG175">
        <v>3.2841499999999999</v>
      </c>
      <c r="FH175">
        <v>9999</v>
      </c>
      <c r="FI175">
        <v>9999</v>
      </c>
      <c r="FJ175">
        <v>9999</v>
      </c>
      <c r="FK175">
        <v>999.9</v>
      </c>
      <c r="FL175">
        <v>1.8656900000000001</v>
      </c>
      <c r="FM175">
        <v>1.86209</v>
      </c>
      <c r="FN175">
        <v>1.8641700000000001</v>
      </c>
      <c r="FO175">
        <v>1.86026</v>
      </c>
      <c r="FP175">
        <v>1.8609899999999999</v>
      </c>
      <c r="FQ175">
        <v>1.86015</v>
      </c>
      <c r="FR175">
        <v>1.8618600000000001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5.05</v>
      </c>
      <c r="GH175">
        <v>0.1888</v>
      </c>
      <c r="GI175">
        <v>0.88714366665690214</v>
      </c>
      <c r="GJ175">
        <v>4.8896608494293911E-3</v>
      </c>
      <c r="GK175">
        <v>-7.8586513176592118E-7</v>
      </c>
      <c r="GL175">
        <v>-6.6906372272648557E-11</v>
      </c>
      <c r="GM175">
        <v>-0.1240552008387836</v>
      </c>
      <c r="GN175">
        <v>5.7626404307366264E-3</v>
      </c>
      <c r="GO175">
        <v>2.3938185246553831E-4</v>
      </c>
      <c r="GP175">
        <v>-3.5071084383927918E-6</v>
      </c>
      <c r="GQ175">
        <v>6</v>
      </c>
      <c r="GR175">
        <v>2073</v>
      </c>
      <c r="GS175">
        <v>4</v>
      </c>
      <c r="GT175">
        <v>35</v>
      </c>
      <c r="GU175">
        <v>14.7</v>
      </c>
      <c r="GV175">
        <v>14.6</v>
      </c>
      <c r="GW175">
        <v>2.8967299999999998</v>
      </c>
      <c r="GX175">
        <v>2.5366200000000001</v>
      </c>
      <c r="GY175">
        <v>2.04834</v>
      </c>
      <c r="GZ175">
        <v>2.6098599999999998</v>
      </c>
      <c r="HA175">
        <v>2.1972700000000001</v>
      </c>
      <c r="HB175">
        <v>2.34131</v>
      </c>
      <c r="HC175">
        <v>40.476500000000001</v>
      </c>
      <c r="HD175">
        <v>14.0883</v>
      </c>
      <c r="HE175">
        <v>18</v>
      </c>
      <c r="HF175">
        <v>618.96100000000001</v>
      </c>
      <c r="HG175">
        <v>733.36599999999999</v>
      </c>
      <c r="HH175">
        <v>30.9999</v>
      </c>
      <c r="HI175">
        <v>33.473700000000001</v>
      </c>
      <c r="HJ175">
        <v>30</v>
      </c>
      <c r="HK175">
        <v>33.378999999999998</v>
      </c>
      <c r="HL175">
        <v>33.365600000000001</v>
      </c>
      <c r="HM175">
        <v>57.952800000000003</v>
      </c>
      <c r="HN175">
        <v>25.715</v>
      </c>
      <c r="HO175">
        <v>71.910899999999998</v>
      </c>
      <c r="HP175">
        <v>31</v>
      </c>
      <c r="HQ175">
        <v>1071.6199999999999</v>
      </c>
      <c r="HR175">
        <v>31.764900000000001</v>
      </c>
      <c r="HS175">
        <v>98.974299999999999</v>
      </c>
      <c r="HT175">
        <v>98.7697</v>
      </c>
    </row>
    <row r="176" spans="1:228" x14ac:dyDescent="0.2">
      <c r="A176">
        <v>161</v>
      </c>
      <c r="B176">
        <v>1668449631.5999999</v>
      </c>
      <c r="C176">
        <v>639.5</v>
      </c>
      <c r="D176" t="s">
        <v>679</v>
      </c>
      <c r="E176" t="s">
        <v>680</v>
      </c>
      <c r="F176">
        <v>4</v>
      </c>
      <c r="G176">
        <v>1668449629.2874999</v>
      </c>
      <c r="H176">
        <f t="shared" si="68"/>
        <v>5.5807123514688118E-4</v>
      </c>
      <c r="I176">
        <f t="shared" si="69"/>
        <v>0.55807123514688117</v>
      </c>
      <c r="J176">
        <f t="shared" si="70"/>
        <v>7.2800667741093914</v>
      </c>
      <c r="K176">
        <f t="shared" si="71"/>
        <v>1048.5587499999999</v>
      </c>
      <c r="L176">
        <f t="shared" si="72"/>
        <v>604.69794897558268</v>
      </c>
      <c r="M176">
        <f t="shared" si="73"/>
        <v>61.188552561001742</v>
      </c>
      <c r="N176">
        <f t="shared" si="74"/>
        <v>106.10221565389172</v>
      </c>
      <c r="O176">
        <f t="shared" si="75"/>
        <v>2.8006598673185907E-2</v>
      </c>
      <c r="P176">
        <f t="shared" si="76"/>
        <v>3.6809841642055532</v>
      </c>
      <c r="Q176">
        <f t="shared" si="77"/>
        <v>2.788875489676601E-2</v>
      </c>
      <c r="R176">
        <f t="shared" si="78"/>
        <v>1.7441018130568395E-2</v>
      </c>
      <c r="S176">
        <f t="shared" si="79"/>
        <v>226.12020553472107</v>
      </c>
      <c r="T176">
        <f t="shared" si="80"/>
        <v>33.819930693812445</v>
      </c>
      <c r="U176">
        <f t="shared" si="81"/>
        <v>33.4427375</v>
      </c>
      <c r="V176">
        <f t="shared" si="82"/>
        <v>5.1791546141363707</v>
      </c>
      <c r="W176">
        <f t="shared" si="83"/>
        <v>64.594830847843795</v>
      </c>
      <c r="X176">
        <f t="shared" si="84"/>
        <v>3.2385292185352967</v>
      </c>
      <c r="Y176">
        <f t="shared" si="85"/>
        <v>5.0136043024306494</v>
      </c>
      <c r="Z176">
        <f t="shared" si="86"/>
        <v>1.9406253956010739</v>
      </c>
      <c r="AA176">
        <f t="shared" si="87"/>
        <v>-24.610941469977458</v>
      </c>
      <c r="AB176">
        <f t="shared" si="88"/>
        <v>-114.86736875972099</v>
      </c>
      <c r="AC176">
        <f t="shared" si="89"/>
        <v>-7.1574984255971295</v>
      </c>
      <c r="AD176">
        <f t="shared" si="90"/>
        <v>79.484396879425475</v>
      </c>
      <c r="AE176">
        <f t="shared" si="91"/>
        <v>31.542048370995257</v>
      </c>
      <c r="AF176">
        <f t="shared" si="92"/>
        <v>0.60052030794633438</v>
      </c>
      <c r="AG176">
        <f t="shared" si="93"/>
        <v>7.2800667741093914</v>
      </c>
      <c r="AH176">
        <v>1096.6726687445889</v>
      </c>
      <c r="AI176">
        <v>1086.401575757576</v>
      </c>
      <c r="AJ176">
        <v>1.7556337662334871</v>
      </c>
      <c r="AK176">
        <v>66.64</v>
      </c>
      <c r="AL176">
        <f t="shared" si="94"/>
        <v>0.55807123514688117</v>
      </c>
      <c r="AM176">
        <v>31.772114390668289</v>
      </c>
      <c r="AN176">
        <v>31.996551648351669</v>
      </c>
      <c r="AO176">
        <v>-2.2908547864353149E-5</v>
      </c>
      <c r="AP176">
        <v>87.468879537320859</v>
      </c>
      <c r="AQ176">
        <v>61</v>
      </c>
      <c r="AR176">
        <v>9</v>
      </c>
      <c r="AS176">
        <f t="shared" si="95"/>
        <v>1</v>
      </c>
      <c r="AT176">
        <f t="shared" si="96"/>
        <v>0</v>
      </c>
      <c r="AU176">
        <f t="shared" si="97"/>
        <v>47367.676692456487</v>
      </c>
      <c r="AV176">
        <f t="shared" si="98"/>
        <v>1200.02</v>
      </c>
      <c r="AW176">
        <f t="shared" si="99"/>
        <v>1025.94271374856</v>
      </c>
      <c r="AX176">
        <f t="shared" si="100"/>
        <v>0.85493801249025858</v>
      </c>
      <c r="AY176">
        <f t="shared" si="101"/>
        <v>0.18843036410619912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1668449629.2874999</v>
      </c>
      <c r="BF176">
        <v>1048.5587499999999</v>
      </c>
      <c r="BG176">
        <v>1061.9175</v>
      </c>
      <c r="BH176">
        <v>32.004874999999998</v>
      </c>
      <c r="BI176">
        <v>31.763500000000001</v>
      </c>
      <c r="BJ176">
        <v>1043.5</v>
      </c>
      <c r="BK176">
        <v>31.816224999999999</v>
      </c>
      <c r="BL176">
        <v>650.23800000000006</v>
      </c>
      <c r="BM176">
        <v>101.08812500000001</v>
      </c>
      <c r="BN176">
        <v>0.10049762499999999</v>
      </c>
      <c r="BO176">
        <v>32.863912499999998</v>
      </c>
      <c r="BP176">
        <v>33.4427375</v>
      </c>
      <c r="BQ176">
        <v>999.9</v>
      </c>
      <c r="BR176">
        <v>0</v>
      </c>
      <c r="BS176">
        <v>0</v>
      </c>
      <c r="BT176">
        <v>9008.28125</v>
      </c>
      <c r="BU176">
        <v>0</v>
      </c>
      <c r="BV176">
        <v>63.794962499999997</v>
      </c>
      <c r="BW176">
        <v>-13.360525000000001</v>
      </c>
      <c r="BX176">
        <v>1083.2275</v>
      </c>
      <c r="BY176">
        <v>1096.7550000000001</v>
      </c>
      <c r="BZ176">
        <v>0.24136912499999999</v>
      </c>
      <c r="CA176">
        <v>1061.9175</v>
      </c>
      <c r="CB176">
        <v>31.763500000000001</v>
      </c>
      <c r="CC176">
        <v>3.23531375</v>
      </c>
      <c r="CD176">
        <v>3.21091375</v>
      </c>
      <c r="CE176">
        <v>25.291274999999999</v>
      </c>
      <c r="CF176">
        <v>25.1640625</v>
      </c>
      <c r="CG176">
        <v>1200.02</v>
      </c>
      <c r="CH176">
        <v>0.49998512499999997</v>
      </c>
      <c r="CI176">
        <v>0.50001487500000008</v>
      </c>
      <c r="CJ176">
        <v>0</v>
      </c>
      <c r="CK176">
        <v>1327.095</v>
      </c>
      <c r="CL176">
        <v>4.9990899999999998</v>
      </c>
      <c r="CM176">
        <v>14753.924999999999</v>
      </c>
      <c r="CN176">
        <v>9557.9599999999991</v>
      </c>
      <c r="CO176">
        <v>42.375</v>
      </c>
      <c r="CP176">
        <v>44.061999999999998</v>
      </c>
      <c r="CQ176">
        <v>43.186999999999998</v>
      </c>
      <c r="CR176">
        <v>43.069875000000003</v>
      </c>
      <c r="CS176">
        <v>43.804250000000003</v>
      </c>
      <c r="CT176">
        <v>597.49125000000004</v>
      </c>
      <c r="CU176">
        <v>597.53125</v>
      </c>
      <c r="CV176">
        <v>0</v>
      </c>
      <c r="CW176">
        <v>1668449631.5</v>
      </c>
      <c r="CX176">
        <v>0</v>
      </c>
      <c r="CY176">
        <v>1668448751</v>
      </c>
      <c r="CZ176" t="s">
        <v>356</v>
      </c>
      <c r="DA176">
        <v>1668448748.5</v>
      </c>
      <c r="DB176">
        <v>1668448751</v>
      </c>
      <c r="DC176">
        <v>3</v>
      </c>
      <c r="DD176">
        <v>-0.189</v>
      </c>
      <c r="DE176">
        <v>6.0000000000000001E-3</v>
      </c>
      <c r="DF176">
        <v>2.7440000000000002</v>
      </c>
      <c r="DG176">
        <v>0.182</v>
      </c>
      <c r="DH176">
        <v>410</v>
      </c>
      <c r="DI176">
        <v>31</v>
      </c>
      <c r="DJ176">
        <v>0.83</v>
      </c>
      <c r="DK176">
        <v>0.24</v>
      </c>
      <c r="DL176">
        <v>0.66323931559205107</v>
      </c>
      <c r="DM176">
        <v>2.995748774995519E-2</v>
      </c>
      <c r="DN176">
        <v>63.518661597585073</v>
      </c>
      <c r="DO176">
        <v>1</v>
      </c>
      <c r="DP176">
        <v>-3.067067683766141E-2</v>
      </c>
      <c r="DQ176">
        <v>1.2278831998274451E-3</v>
      </c>
      <c r="DR176">
        <v>1.6721310088072701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2</v>
      </c>
      <c r="DY176">
        <v>2</v>
      </c>
      <c r="DZ176" t="s">
        <v>357</v>
      </c>
      <c r="EA176">
        <v>3.2968199999999999</v>
      </c>
      <c r="EB176">
        <v>2.6255799999999998</v>
      </c>
      <c r="EC176">
        <v>0.19178100000000001</v>
      </c>
      <c r="ED176">
        <v>0.192609</v>
      </c>
      <c r="EE176">
        <v>0.13342399999999999</v>
      </c>
      <c r="EF176">
        <v>0.13147500000000001</v>
      </c>
      <c r="EG176">
        <v>24428.2</v>
      </c>
      <c r="EH176">
        <v>24975.4</v>
      </c>
      <c r="EI176">
        <v>28126.3</v>
      </c>
      <c r="EJ176">
        <v>29780.7</v>
      </c>
      <c r="EK176">
        <v>33468</v>
      </c>
      <c r="EL176">
        <v>35951.1</v>
      </c>
      <c r="EM176">
        <v>39610.6</v>
      </c>
      <c r="EN176">
        <v>42611</v>
      </c>
      <c r="EO176">
        <v>2.1136300000000001</v>
      </c>
      <c r="EP176">
        <v>2.16587</v>
      </c>
      <c r="EQ176">
        <v>0.140402</v>
      </c>
      <c r="ER176">
        <v>0</v>
      </c>
      <c r="ES176">
        <v>31.160900000000002</v>
      </c>
      <c r="ET176">
        <v>999.9</v>
      </c>
      <c r="EU176">
        <v>69.400000000000006</v>
      </c>
      <c r="EV176">
        <v>35.4</v>
      </c>
      <c r="EW176">
        <v>39.6449</v>
      </c>
      <c r="EX176">
        <v>56.734499999999997</v>
      </c>
      <c r="EY176">
        <v>-4.96394</v>
      </c>
      <c r="EZ176">
        <v>2</v>
      </c>
      <c r="FA176">
        <v>0.48788900000000002</v>
      </c>
      <c r="FB176">
        <v>0.34648400000000001</v>
      </c>
      <c r="FC176">
        <v>20.273800000000001</v>
      </c>
      <c r="FD176">
        <v>5.22133</v>
      </c>
      <c r="FE176">
        <v>12.004099999999999</v>
      </c>
      <c r="FF176">
        <v>4.9874499999999999</v>
      </c>
      <c r="FG176">
        <v>3.2849200000000001</v>
      </c>
      <c r="FH176">
        <v>9999</v>
      </c>
      <c r="FI176">
        <v>9999</v>
      </c>
      <c r="FJ176">
        <v>9999</v>
      </c>
      <c r="FK176">
        <v>999.9</v>
      </c>
      <c r="FL176">
        <v>1.8656900000000001</v>
      </c>
      <c r="FM176">
        <v>1.8620699999999999</v>
      </c>
      <c r="FN176">
        <v>1.8641700000000001</v>
      </c>
      <c r="FO176">
        <v>1.8602700000000001</v>
      </c>
      <c r="FP176">
        <v>1.8609899999999999</v>
      </c>
      <c r="FQ176">
        <v>1.86016</v>
      </c>
      <c r="FR176">
        <v>1.8618600000000001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5.07</v>
      </c>
      <c r="GH176">
        <v>0.1885</v>
      </c>
      <c r="GI176">
        <v>0.88714366665690214</v>
      </c>
      <c r="GJ176">
        <v>4.8896608494293911E-3</v>
      </c>
      <c r="GK176">
        <v>-7.8586513176592118E-7</v>
      </c>
      <c r="GL176">
        <v>-6.6906372272648557E-11</v>
      </c>
      <c r="GM176">
        <v>-0.1240552008387836</v>
      </c>
      <c r="GN176">
        <v>5.7626404307366264E-3</v>
      </c>
      <c r="GO176">
        <v>2.3938185246553831E-4</v>
      </c>
      <c r="GP176">
        <v>-3.5071084383927918E-6</v>
      </c>
      <c r="GQ176">
        <v>6</v>
      </c>
      <c r="GR176">
        <v>2073</v>
      </c>
      <c r="GS176">
        <v>4</v>
      </c>
      <c r="GT176">
        <v>35</v>
      </c>
      <c r="GU176">
        <v>14.7</v>
      </c>
      <c r="GV176">
        <v>14.7</v>
      </c>
      <c r="GW176">
        <v>2.9089399999999999</v>
      </c>
      <c r="GX176">
        <v>2.5268600000000001</v>
      </c>
      <c r="GY176">
        <v>2.04834</v>
      </c>
      <c r="GZ176">
        <v>2.6098599999999998</v>
      </c>
      <c r="HA176">
        <v>2.1972700000000001</v>
      </c>
      <c r="HB176">
        <v>2.33521</v>
      </c>
      <c r="HC176">
        <v>40.476500000000001</v>
      </c>
      <c r="HD176">
        <v>14.1058</v>
      </c>
      <c r="HE176">
        <v>18</v>
      </c>
      <c r="HF176">
        <v>619.60500000000002</v>
      </c>
      <c r="HG176">
        <v>733.38099999999997</v>
      </c>
      <c r="HH176">
        <v>30.999500000000001</v>
      </c>
      <c r="HI176">
        <v>33.472900000000003</v>
      </c>
      <c r="HJ176">
        <v>30</v>
      </c>
      <c r="HK176">
        <v>33.378999999999998</v>
      </c>
      <c r="HL176">
        <v>33.362900000000003</v>
      </c>
      <c r="HM176">
        <v>58.232300000000002</v>
      </c>
      <c r="HN176">
        <v>25.715</v>
      </c>
      <c r="HO176">
        <v>71.910899999999998</v>
      </c>
      <c r="HP176">
        <v>31</v>
      </c>
      <c r="HQ176">
        <v>1078.47</v>
      </c>
      <c r="HR176">
        <v>31.764900000000001</v>
      </c>
      <c r="HS176">
        <v>98.976399999999998</v>
      </c>
      <c r="HT176">
        <v>98.769099999999995</v>
      </c>
    </row>
    <row r="177" spans="1:228" x14ac:dyDescent="0.2">
      <c r="A177">
        <v>162</v>
      </c>
      <c r="B177">
        <v>1668449635.5999999</v>
      </c>
      <c r="C177">
        <v>643.5</v>
      </c>
      <c r="D177" t="s">
        <v>681</v>
      </c>
      <c r="E177" t="s">
        <v>682</v>
      </c>
      <c r="F177">
        <v>4</v>
      </c>
      <c r="G177">
        <v>1668449633.5999999</v>
      </c>
      <c r="H177">
        <f t="shared" si="68"/>
        <v>4.7066054678037095E-4</v>
      </c>
      <c r="I177">
        <f t="shared" si="69"/>
        <v>0.47066054678037095</v>
      </c>
      <c r="J177">
        <f t="shared" si="70"/>
        <v>8.4966043576694865</v>
      </c>
      <c r="K177">
        <f t="shared" si="71"/>
        <v>1055.854285714285</v>
      </c>
      <c r="L177">
        <f t="shared" si="72"/>
        <v>455.41267287653938</v>
      </c>
      <c r="M177">
        <f t="shared" si="73"/>
        <v>46.083371373584427</v>
      </c>
      <c r="N177">
        <f t="shared" si="74"/>
        <v>106.8422730918446</v>
      </c>
      <c r="O177">
        <f t="shared" si="75"/>
        <v>2.3661045841097437E-2</v>
      </c>
      <c r="P177">
        <f t="shared" si="76"/>
        <v>3.6660133096691117</v>
      </c>
      <c r="Q177">
        <f t="shared" si="77"/>
        <v>2.3576532923539679E-2</v>
      </c>
      <c r="R177">
        <f t="shared" si="78"/>
        <v>1.4742900949791967E-2</v>
      </c>
      <c r="S177">
        <f t="shared" si="79"/>
        <v>226.11177262086372</v>
      </c>
      <c r="T177">
        <f t="shared" si="80"/>
        <v>33.819524109112237</v>
      </c>
      <c r="U177">
        <f t="shared" si="81"/>
        <v>33.420385714285707</v>
      </c>
      <c r="V177">
        <f t="shared" si="82"/>
        <v>5.172674587793952</v>
      </c>
      <c r="W177">
        <f t="shared" si="83"/>
        <v>64.636566737062722</v>
      </c>
      <c r="X177">
        <f t="shared" si="84"/>
        <v>3.2365389045083526</v>
      </c>
      <c r="Y177">
        <f t="shared" si="85"/>
        <v>5.0072877751604272</v>
      </c>
      <c r="Z177">
        <f t="shared" si="86"/>
        <v>1.9361356832855994</v>
      </c>
      <c r="AA177">
        <f t="shared" si="87"/>
        <v>-20.756130113014358</v>
      </c>
      <c r="AB177">
        <f t="shared" si="88"/>
        <v>-114.4121937602952</v>
      </c>
      <c r="AC177">
        <f t="shared" si="89"/>
        <v>-7.1566793413023166</v>
      </c>
      <c r="AD177">
        <f t="shared" si="90"/>
        <v>83.786769406251835</v>
      </c>
      <c r="AE177">
        <f t="shared" si="91"/>
        <v>31.894096549524349</v>
      </c>
      <c r="AF177">
        <f t="shared" si="92"/>
        <v>0.56742848112871425</v>
      </c>
      <c r="AG177">
        <f t="shared" si="93"/>
        <v>8.4966043576694865</v>
      </c>
      <c r="AH177">
        <v>1103.8974503896111</v>
      </c>
      <c r="AI177">
        <v>1093.297454545454</v>
      </c>
      <c r="AJ177">
        <v>1.706907359307168</v>
      </c>
      <c r="AK177">
        <v>66.64</v>
      </c>
      <c r="AL177">
        <f t="shared" si="94"/>
        <v>0.47066054678037095</v>
      </c>
      <c r="AM177">
        <v>31.758039659903421</v>
      </c>
      <c r="AN177">
        <v>31.979337362637381</v>
      </c>
      <c r="AO177">
        <v>-5.9884863104521791E-3</v>
      </c>
      <c r="AP177">
        <v>87.468879537320859</v>
      </c>
      <c r="AQ177">
        <v>61</v>
      </c>
      <c r="AR177">
        <v>9</v>
      </c>
      <c r="AS177">
        <f t="shared" si="95"/>
        <v>1</v>
      </c>
      <c r="AT177">
        <f t="shared" si="96"/>
        <v>0</v>
      </c>
      <c r="AU177">
        <f t="shared" si="97"/>
        <v>47103.472544687691</v>
      </c>
      <c r="AV177">
        <f t="shared" si="98"/>
        <v>1199.975714285715</v>
      </c>
      <c r="AW177">
        <f t="shared" si="99"/>
        <v>1025.9048065393083</v>
      </c>
      <c r="AX177">
        <f t="shared" si="100"/>
        <v>0.85493797443223896</v>
      </c>
      <c r="AY177">
        <f t="shared" si="101"/>
        <v>0.18843029065422098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1668449633.5999999</v>
      </c>
      <c r="BF177">
        <v>1055.854285714285</v>
      </c>
      <c r="BG177">
        <v>1069.3528571428569</v>
      </c>
      <c r="BH177">
        <v>31.984657142857142</v>
      </c>
      <c r="BI177">
        <v>31.75647142857143</v>
      </c>
      <c r="BJ177">
        <v>1050.778571428571</v>
      </c>
      <c r="BK177">
        <v>31.796228571428571</v>
      </c>
      <c r="BL177">
        <v>649.93314285714291</v>
      </c>
      <c r="BM177">
        <v>101.0902857142857</v>
      </c>
      <c r="BN177">
        <v>0.10007221428571431</v>
      </c>
      <c r="BO177">
        <v>32.841500000000003</v>
      </c>
      <c r="BP177">
        <v>33.420385714285707</v>
      </c>
      <c r="BQ177">
        <v>999.89999999999986</v>
      </c>
      <c r="BR177">
        <v>0</v>
      </c>
      <c r="BS177">
        <v>0</v>
      </c>
      <c r="BT177">
        <v>8956.4285714285706</v>
      </c>
      <c r="BU177">
        <v>0</v>
      </c>
      <c r="BV177">
        <v>63.61365714285715</v>
      </c>
      <c r="BW177">
        <v>-13.496928571428571</v>
      </c>
      <c r="BX177">
        <v>1090.744285714286</v>
      </c>
      <c r="BY177">
        <v>1104.4257142857141</v>
      </c>
      <c r="BZ177">
        <v>0.22820799999999999</v>
      </c>
      <c r="CA177">
        <v>1069.3528571428569</v>
      </c>
      <c r="CB177">
        <v>31.75647142857143</v>
      </c>
      <c r="CC177">
        <v>3.2333342857142862</v>
      </c>
      <c r="CD177">
        <v>3.210267142857143</v>
      </c>
      <c r="CE177">
        <v>25.280985714285709</v>
      </c>
      <c r="CF177">
        <v>25.16067142857143</v>
      </c>
      <c r="CG177">
        <v>1199.975714285715</v>
      </c>
      <c r="CH177">
        <v>0.49998385714285709</v>
      </c>
      <c r="CI177">
        <v>0.5000161428571428</v>
      </c>
      <c r="CJ177">
        <v>0</v>
      </c>
      <c r="CK177">
        <v>1326.82</v>
      </c>
      <c r="CL177">
        <v>4.9990899999999998</v>
      </c>
      <c r="CM177">
        <v>14750.257142857139</v>
      </c>
      <c r="CN177">
        <v>9557.6114285714284</v>
      </c>
      <c r="CO177">
        <v>42.375</v>
      </c>
      <c r="CP177">
        <v>44.061999999999998</v>
      </c>
      <c r="CQ177">
        <v>43.186999999999998</v>
      </c>
      <c r="CR177">
        <v>43.035428571428568</v>
      </c>
      <c r="CS177">
        <v>43.75</v>
      </c>
      <c r="CT177">
        <v>597.47</v>
      </c>
      <c r="CU177">
        <v>597.50714285714287</v>
      </c>
      <c r="CV177">
        <v>0</v>
      </c>
      <c r="CW177">
        <v>1668449635.7</v>
      </c>
      <c r="CX177">
        <v>0</v>
      </c>
      <c r="CY177">
        <v>1668448751</v>
      </c>
      <c r="CZ177" t="s">
        <v>356</v>
      </c>
      <c r="DA177">
        <v>1668448748.5</v>
      </c>
      <c r="DB177">
        <v>1668448751</v>
      </c>
      <c r="DC177">
        <v>3</v>
      </c>
      <c r="DD177">
        <v>-0.189</v>
      </c>
      <c r="DE177">
        <v>6.0000000000000001E-3</v>
      </c>
      <c r="DF177">
        <v>2.7440000000000002</v>
      </c>
      <c r="DG177">
        <v>0.182</v>
      </c>
      <c r="DH177">
        <v>410</v>
      </c>
      <c r="DI177">
        <v>31</v>
      </c>
      <c r="DJ177">
        <v>0.83</v>
      </c>
      <c r="DK177">
        <v>0.24</v>
      </c>
      <c r="DL177">
        <v>0.6595295836473698</v>
      </c>
      <c r="DM177">
        <v>2.9883587937120201E-2</v>
      </c>
      <c r="DN177">
        <v>63.510805707647293</v>
      </c>
      <c r="DO177">
        <v>1</v>
      </c>
      <c r="DP177">
        <v>-3.060231543659498E-2</v>
      </c>
      <c r="DQ177">
        <v>1.228421099619501E-3</v>
      </c>
      <c r="DR177">
        <v>1.671918619243036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2</v>
      </c>
      <c r="DY177">
        <v>2</v>
      </c>
      <c r="DZ177" t="s">
        <v>357</v>
      </c>
      <c r="EA177">
        <v>3.2957999999999998</v>
      </c>
      <c r="EB177">
        <v>2.6246200000000002</v>
      </c>
      <c r="EC177">
        <v>0.19256599999999999</v>
      </c>
      <c r="ED177">
        <v>0.19334200000000001</v>
      </c>
      <c r="EE177">
        <v>0.133382</v>
      </c>
      <c r="EF177">
        <v>0.13147600000000001</v>
      </c>
      <c r="EG177">
        <v>24404.2</v>
      </c>
      <c r="EH177">
        <v>24952.9</v>
      </c>
      <c r="EI177">
        <v>28126.1</v>
      </c>
      <c r="EJ177">
        <v>29781</v>
      </c>
      <c r="EK177">
        <v>33469.800000000003</v>
      </c>
      <c r="EL177">
        <v>35951.300000000003</v>
      </c>
      <c r="EM177">
        <v>39610.699999999997</v>
      </c>
      <c r="EN177">
        <v>42611.199999999997</v>
      </c>
      <c r="EO177">
        <v>2.1129500000000001</v>
      </c>
      <c r="EP177">
        <v>2.1661999999999999</v>
      </c>
      <c r="EQ177">
        <v>0.13856599999999999</v>
      </c>
      <c r="ER177">
        <v>0</v>
      </c>
      <c r="ES177">
        <v>31.159300000000002</v>
      </c>
      <c r="ET177">
        <v>999.9</v>
      </c>
      <c r="EU177">
        <v>69.3</v>
      </c>
      <c r="EV177">
        <v>35.4</v>
      </c>
      <c r="EW177">
        <v>39.589199999999998</v>
      </c>
      <c r="EX177">
        <v>56.704500000000003</v>
      </c>
      <c r="EY177">
        <v>-4.6995199999999997</v>
      </c>
      <c r="EZ177">
        <v>2</v>
      </c>
      <c r="FA177">
        <v>0.48782300000000001</v>
      </c>
      <c r="FB177">
        <v>0.33993499999999999</v>
      </c>
      <c r="FC177">
        <v>20.273199999999999</v>
      </c>
      <c r="FD177">
        <v>5.2183400000000004</v>
      </c>
      <c r="FE177">
        <v>12.004099999999999</v>
      </c>
      <c r="FF177">
        <v>4.9863</v>
      </c>
      <c r="FG177">
        <v>3.2843800000000001</v>
      </c>
      <c r="FH177">
        <v>9999</v>
      </c>
      <c r="FI177">
        <v>9999</v>
      </c>
      <c r="FJ177">
        <v>9999</v>
      </c>
      <c r="FK177">
        <v>999.9</v>
      </c>
      <c r="FL177">
        <v>1.8656900000000001</v>
      </c>
      <c r="FM177">
        <v>1.8620699999999999</v>
      </c>
      <c r="FN177">
        <v>1.8641700000000001</v>
      </c>
      <c r="FO177">
        <v>1.8602700000000001</v>
      </c>
      <c r="FP177">
        <v>1.8609899999999999</v>
      </c>
      <c r="FQ177">
        <v>1.8601700000000001</v>
      </c>
      <c r="FR177">
        <v>1.8618699999999999</v>
      </c>
      <c r="FS177">
        <v>1.85839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5.09</v>
      </c>
      <c r="GH177">
        <v>0.18840000000000001</v>
      </c>
      <c r="GI177">
        <v>0.88714366665690214</v>
      </c>
      <c r="GJ177">
        <v>4.8896608494293911E-3</v>
      </c>
      <c r="GK177">
        <v>-7.8586513176592118E-7</v>
      </c>
      <c r="GL177">
        <v>-6.6906372272648557E-11</v>
      </c>
      <c r="GM177">
        <v>-0.1240552008387836</v>
      </c>
      <c r="GN177">
        <v>5.7626404307366264E-3</v>
      </c>
      <c r="GO177">
        <v>2.3938185246553831E-4</v>
      </c>
      <c r="GP177">
        <v>-3.5071084383927918E-6</v>
      </c>
      <c r="GQ177">
        <v>6</v>
      </c>
      <c r="GR177">
        <v>2073</v>
      </c>
      <c r="GS177">
        <v>4</v>
      </c>
      <c r="GT177">
        <v>35</v>
      </c>
      <c r="GU177">
        <v>14.8</v>
      </c>
      <c r="GV177">
        <v>14.7</v>
      </c>
      <c r="GW177">
        <v>2.9223599999999998</v>
      </c>
      <c r="GX177">
        <v>2.5439500000000002</v>
      </c>
      <c r="GY177">
        <v>2.04834</v>
      </c>
      <c r="GZ177">
        <v>2.6098599999999998</v>
      </c>
      <c r="HA177">
        <v>2.1972700000000001</v>
      </c>
      <c r="HB177">
        <v>2.32056</v>
      </c>
      <c r="HC177">
        <v>40.476500000000001</v>
      </c>
      <c r="HD177">
        <v>14.097</v>
      </c>
      <c r="HE177">
        <v>18</v>
      </c>
      <c r="HF177">
        <v>619.08000000000004</v>
      </c>
      <c r="HG177">
        <v>733.68600000000004</v>
      </c>
      <c r="HH177">
        <v>30.998699999999999</v>
      </c>
      <c r="HI177">
        <v>33.472900000000003</v>
      </c>
      <c r="HJ177">
        <v>29.9999</v>
      </c>
      <c r="HK177">
        <v>33.377600000000001</v>
      </c>
      <c r="HL177">
        <v>33.3626</v>
      </c>
      <c r="HM177">
        <v>58.516399999999997</v>
      </c>
      <c r="HN177">
        <v>25.715</v>
      </c>
      <c r="HO177">
        <v>71.910899999999998</v>
      </c>
      <c r="HP177">
        <v>31</v>
      </c>
      <c r="HQ177">
        <v>1085.18</v>
      </c>
      <c r="HR177">
        <v>31.764900000000001</v>
      </c>
      <c r="HS177">
        <v>98.976399999999998</v>
      </c>
      <c r="HT177">
        <v>98.769900000000007</v>
      </c>
    </row>
    <row r="178" spans="1:228" x14ac:dyDescent="0.2">
      <c r="A178">
        <v>163</v>
      </c>
      <c r="B178">
        <v>1668449639.5999999</v>
      </c>
      <c r="C178">
        <v>647.5</v>
      </c>
      <c r="D178" t="s">
        <v>683</v>
      </c>
      <c r="E178" t="s">
        <v>684</v>
      </c>
      <c r="F178">
        <v>4</v>
      </c>
      <c r="G178">
        <v>1668449637.2874999</v>
      </c>
      <c r="H178">
        <f t="shared" si="68"/>
        <v>5.0443946687411736E-4</v>
      </c>
      <c r="I178">
        <f t="shared" si="69"/>
        <v>0.50443946687411734</v>
      </c>
      <c r="J178">
        <f t="shared" si="70"/>
        <v>7.8292606296684593</v>
      </c>
      <c r="K178">
        <f t="shared" si="71"/>
        <v>1061.9675</v>
      </c>
      <c r="L178">
        <f t="shared" si="72"/>
        <v>542.07931019887815</v>
      </c>
      <c r="M178">
        <f t="shared" si="73"/>
        <v>54.854324115362402</v>
      </c>
      <c r="N178">
        <f t="shared" si="74"/>
        <v>107.46307477333725</v>
      </c>
      <c r="O178">
        <f t="shared" si="75"/>
        <v>2.5423906222581276E-2</v>
      </c>
      <c r="P178">
        <f t="shared" si="76"/>
        <v>3.6654615788367404</v>
      </c>
      <c r="Q178">
        <f t="shared" si="77"/>
        <v>2.5326344351734937E-2</v>
      </c>
      <c r="R178">
        <f t="shared" si="78"/>
        <v>1.5837699432462885E-2</v>
      </c>
      <c r="S178">
        <f t="shared" si="79"/>
        <v>226.11545623524486</v>
      </c>
      <c r="T178">
        <f t="shared" si="80"/>
        <v>33.791896207260464</v>
      </c>
      <c r="U178">
        <f t="shared" si="81"/>
        <v>33.401787499999998</v>
      </c>
      <c r="V178">
        <f t="shared" si="82"/>
        <v>5.1672881394427232</v>
      </c>
      <c r="W178">
        <f t="shared" si="83"/>
        <v>64.690331329954304</v>
      </c>
      <c r="X178">
        <f t="shared" si="84"/>
        <v>3.2354610680685454</v>
      </c>
      <c r="Y178">
        <f t="shared" si="85"/>
        <v>5.0014600351419025</v>
      </c>
      <c r="Z178">
        <f t="shared" si="86"/>
        <v>1.9318270713741779</v>
      </c>
      <c r="AA178">
        <f t="shared" si="87"/>
        <v>-22.245780489148576</v>
      </c>
      <c r="AB178">
        <f t="shared" si="88"/>
        <v>-114.81031370026017</v>
      </c>
      <c r="AC178">
        <f t="shared" si="89"/>
        <v>-7.1812804824352305</v>
      </c>
      <c r="AD178">
        <f t="shared" si="90"/>
        <v>81.878081563400883</v>
      </c>
      <c r="AE178">
        <f t="shared" si="91"/>
        <v>31.422499341763526</v>
      </c>
      <c r="AF178">
        <f t="shared" si="92"/>
        <v>0.53800819774262798</v>
      </c>
      <c r="AG178">
        <f t="shared" si="93"/>
        <v>7.8292606296684593</v>
      </c>
      <c r="AH178">
        <v>1110.493348917749</v>
      </c>
      <c r="AI178">
        <v>1100.151696969697</v>
      </c>
      <c r="AJ178">
        <v>1.7131125541126371</v>
      </c>
      <c r="AK178">
        <v>66.64</v>
      </c>
      <c r="AL178">
        <f t="shared" si="94"/>
        <v>0.50443946687411734</v>
      </c>
      <c r="AM178">
        <v>31.755958412175151</v>
      </c>
      <c r="AN178">
        <v>31.96957802197803</v>
      </c>
      <c r="AO178">
        <v>-2.0041632936503048E-3</v>
      </c>
      <c r="AP178">
        <v>87.468879537320859</v>
      </c>
      <c r="AQ178">
        <v>62</v>
      </c>
      <c r="AR178">
        <v>10</v>
      </c>
      <c r="AS178">
        <f t="shared" si="95"/>
        <v>1</v>
      </c>
      <c r="AT178">
        <f t="shared" si="96"/>
        <v>0</v>
      </c>
      <c r="AU178">
        <f t="shared" si="97"/>
        <v>47096.814838163504</v>
      </c>
      <c r="AV178">
        <f t="shared" si="98"/>
        <v>1199.9974999999999</v>
      </c>
      <c r="AW178">
        <f t="shared" si="99"/>
        <v>1025.923213593391</v>
      </c>
      <c r="AX178">
        <f t="shared" si="100"/>
        <v>0.85493779244822676</v>
      </c>
      <c r="AY178">
        <f t="shared" si="101"/>
        <v>0.18842993942507785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1668449637.2874999</v>
      </c>
      <c r="BF178">
        <v>1061.9675</v>
      </c>
      <c r="BG178">
        <v>1075.26125</v>
      </c>
      <c r="BH178">
        <v>31.97335</v>
      </c>
      <c r="BI178">
        <v>31.75695</v>
      </c>
      <c r="BJ178">
        <v>1056.8699999999999</v>
      </c>
      <c r="BK178">
        <v>31.785025000000001</v>
      </c>
      <c r="BL178">
        <v>649.80449999999996</v>
      </c>
      <c r="BM178">
        <v>101.09287500000001</v>
      </c>
      <c r="BN178">
        <v>9.9557699999999999E-2</v>
      </c>
      <c r="BO178">
        <v>32.820800000000013</v>
      </c>
      <c r="BP178">
        <v>33.401787499999998</v>
      </c>
      <c r="BQ178">
        <v>999.9</v>
      </c>
      <c r="BR178">
        <v>0</v>
      </c>
      <c r="BS178">
        <v>0</v>
      </c>
      <c r="BT178">
        <v>8954.2974999999988</v>
      </c>
      <c r="BU178">
        <v>0</v>
      </c>
      <c r="BV178">
        <v>63.482112499999999</v>
      </c>
      <c r="BW178">
        <v>-13.292999999999999</v>
      </c>
      <c r="BX178">
        <v>1097.0450000000001</v>
      </c>
      <c r="BY178">
        <v>1110.5287499999999</v>
      </c>
      <c r="BZ178">
        <v>0.21640175</v>
      </c>
      <c r="CA178">
        <v>1075.26125</v>
      </c>
      <c r="CB178">
        <v>31.75695</v>
      </c>
      <c r="CC178">
        <v>3.2322737500000001</v>
      </c>
      <c r="CD178">
        <v>3.21039875</v>
      </c>
      <c r="CE178">
        <v>25.275475</v>
      </c>
      <c r="CF178">
        <v>25.161375</v>
      </c>
      <c r="CG178">
        <v>1199.9974999999999</v>
      </c>
      <c r="CH178">
        <v>0.49999062500000002</v>
      </c>
      <c r="CI178">
        <v>0.50000937500000009</v>
      </c>
      <c r="CJ178">
        <v>0</v>
      </c>
      <c r="CK178">
        <v>1326.51875</v>
      </c>
      <c r="CL178">
        <v>4.9990899999999998</v>
      </c>
      <c r="CM178">
        <v>14747.6875</v>
      </c>
      <c r="CN178">
        <v>9557.7999999999993</v>
      </c>
      <c r="CO178">
        <v>42.375</v>
      </c>
      <c r="CP178">
        <v>44.117125000000001</v>
      </c>
      <c r="CQ178">
        <v>43.186999999999998</v>
      </c>
      <c r="CR178">
        <v>43.015500000000003</v>
      </c>
      <c r="CS178">
        <v>43.75</v>
      </c>
      <c r="CT178">
        <v>597.48749999999995</v>
      </c>
      <c r="CU178">
        <v>597.51</v>
      </c>
      <c r="CV178">
        <v>0</v>
      </c>
      <c r="CW178">
        <v>1668449639.9000001</v>
      </c>
      <c r="CX178">
        <v>0</v>
      </c>
      <c r="CY178">
        <v>1668448751</v>
      </c>
      <c r="CZ178" t="s">
        <v>356</v>
      </c>
      <c r="DA178">
        <v>1668448748.5</v>
      </c>
      <c r="DB178">
        <v>1668448751</v>
      </c>
      <c r="DC178">
        <v>3</v>
      </c>
      <c r="DD178">
        <v>-0.189</v>
      </c>
      <c r="DE178">
        <v>6.0000000000000001E-3</v>
      </c>
      <c r="DF178">
        <v>2.7440000000000002</v>
      </c>
      <c r="DG178">
        <v>0.182</v>
      </c>
      <c r="DH178">
        <v>410</v>
      </c>
      <c r="DI178">
        <v>31</v>
      </c>
      <c r="DJ178">
        <v>0.83</v>
      </c>
      <c r="DK178">
        <v>0.24</v>
      </c>
      <c r="DL178">
        <v>0.65433705925595087</v>
      </c>
      <c r="DM178">
        <v>2.9779800128666861E-2</v>
      </c>
      <c r="DN178">
        <v>63.499564995848353</v>
      </c>
      <c r="DO178">
        <v>1</v>
      </c>
      <c r="DP178">
        <v>-3.0509941323445401E-2</v>
      </c>
      <c r="DQ178">
        <v>1.2291036227830741E-3</v>
      </c>
      <c r="DR178">
        <v>1.6716145486344041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2</v>
      </c>
      <c r="DY178">
        <v>2</v>
      </c>
      <c r="DZ178" t="s">
        <v>357</v>
      </c>
      <c r="EA178">
        <v>3.2958799999999999</v>
      </c>
      <c r="EB178">
        <v>2.6243599999999998</v>
      </c>
      <c r="EC178">
        <v>0.19333800000000001</v>
      </c>
      <c r="ED178">
        <v>0.19409100000000001</v>
      </c>
      <c r="EE178">
        <v>0.13336300000000001</v>
      </c>
      <c r="EF178">
        <v>0.13148599999999999</v>
      </c>
      <c r="EG178">
        <v>24381.3</v>
      </c>
      <c r="EH178">
        <v>24929.599999999999</v>
      </c>
      <c r="EI178">
        <v>28126.6</v>
      </c>
      <c r="EJ178">
        <v>29780.9</v>
      </c>
      <c r="EK178">
        <v>33471</v>
      </c>
      <c r="EL178">
        <v>35951.1</v>
      </c>
      <c r="EM178">
        <v>39611.199999999997</v>
      </c>
      <c r="EN178">
        <v>42611.4</v>
      </c>
      <c r="EO178">
        <v>2.11185</v>
      </c>
      <c r="EP178">
        <v>2.1661199999999998</v>
      </c>
      <c r="EQ178">
        <v>0.13805899999999999</v>
      </c>
      <c r="ER178">
        <v>0</v>
      </c>
      <c r="ES178">
        <v>31.154199999999999</v>
      </c>
      <c r="ET178">
        <v>999.9</v>
      </c>
      <c r="EU178">
        <v>69.3</v>
      </c>
      <c r="EV178">
        <v>35.4</v>
      </c>
      <c r="EW178">
        <v>39.584000000000003</v>
      </c>
      <c r="EX178">
        <v>56.884500000000003</v>
      </c>
      <c r="EY178">
        <v>-4.3790100000000001</v>
      </c>
      <c r="EZ178">
        <v>2</v>
      </c>
      <c r="FA178">
        <v>0.48784</v>
      </c>
      <c r="FB178">
        <v>0.334069</v>
      </c>
      <c r="FC178">
        <v>20.273099999999999</v>
      </c>
      <c r="FD178">
        <v>5.2168400000000004</v>
      </c>
      <c r="FE178">
        <v>12.004099999999999</v>
      </c>
      <c r="FF178">
        <v>4.9863</v>
      </c>
      <c r="FG178">
        <v>3.2842799999999999</v>
      </c>
      <c r="FH178">
        <v>9999</v>
      </c>
      <c r="FI178">
        <v>9999</v>
      </c>
      <c r="FJ178">
        <v>9999</v>
      </c>
      <c r="FK178">
        <v>999.9</v>
      </c>
      <c r="FL178">
        <v>1.8656900000000001</v>
      </c>
      <c r="FM178">
        <v>1.86206</v>
      </c>
      <c r="FN178">
        <v>1.8641700000000001</v>
      </c>
      <c r="FO178">
        <v>1.86026</v>
      </c>
      <c r="FP178">
        <v>1.8609899999999999</v>
      </c>
      <c r="FQ178">
        <v>1.86019</v>
      </c>
      <c r="FR178">
        <v>1.8618399999999999</v>
      </c>
      <c r="FS178">
        <v>1.8583799999999999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5.1100000000000003</v>
      </c>
      <c r="GH178">
        <v>0.1883</v>
      </c>
      <c r="GI178">
        <v>0.88714366665690214</v>
      </c>
      <c r="GJ178">
        <v>4.8896608494293911E-3</v>
      </c>
      <c r="GK178">
        <v>-7.8586513176592118E-7</v>
      </c>
      <c r="GL178">
        <v>-6.6906372272648557E-11</v>
      </c>
      <c r="GM178">
        <v>-0.1240552008387836</v>
      </c>
      <c r="GN178">
        <v>5.7626404307366264E-3</v>
      </c>
      <c r="GO178">
        <v>2.3938185246553831E-4</v>
      </c>
      <c r="GP178">
        <v>-3.5071084383927918E-6</v>
      </c>
      <c r="GQ178">
        <v>6</v>
      </c>
      <c r="GR178">
        <v>2073</v>
      </c>
      <c r="GS178">
        <v>4</v>
      </c>
      <c r="GT178">
        <v>35</v>
      </c>
      <c r="GU178">
        <v>14.9</v>
      </c>
      <c r="GV178">
        <v>14.8</v>
      </c>
      <c r="GW178">
        <v>2.9406699999999999</v>
      </c>
      <c r="GX178">
        <v>2.5463900000000002</v>
      </c>
      <c r="GY178">
        <v>2.04834</v>
      </c>
      <c r="GZ178">
        <v>2.6098599999999998</v>
      </c>
      <c r="HA178">
        <v>2.1972700000000001</v>
      </c>
      <c r="HB178">
        <v>2.2912599999999999</v>
      </c>
      <c r="HC178">
        <v>40.476500000000001</v>
      </c>
      <c r="HD178">
        <v>14.079499999999999</v>
      </c>
      <c r="HE178">
        <v>18</v>
      </c>
      <c r="HF178">
        <v>618.23099999999999</v>
      </c>
      <c r="HG178">
        <v>733.61500000000001</v>
      </c>
      <c r="HH178">
        <v>30.9986</v>
      </c>
      <c r="HI178">
        <v>33.472200000000001</v>
      </c>
      <c r="HJ178">
        <v>30</v>
      </c>
      <c r="HK178">
        <v>33.375999999999998</v>
      </c>
      <c r="HL178">
        <v>33.3626</v>
      </c>
      <c r="HM178">
        <v>58.8354</v>
      </c>
      <c r="HN178">
        <v>25.715</v>
      </c>
      <c r="HO178">
        <v>71.910899999999998</v>
      </c>
      <c r="HP178">
        <v>31</v>
      </c>
      <c r="HQ178">
        <v>1091.95</v>
      </c>
      <c r="HR178">
        <v>31.764900000000001</v>
      </c>
      <c r="HS178">
        <v>98.977699999999999</v>
      </c>
      <c r="HT178">
        <v>98.77</v>
      </c>
    </row>
    <row r="179" spans="1:228" x14ac:dyDescent="0.2">
      <c r="A179">
        <v>164</v>
      </c>
      <c r="B179">
        <v>1668449643.5999999</v>
      </c>
      <c r="C179">
        <v>651.5</v>
      </c>
      <c r="D179" t="s">
        <v>685</v>
      </c>
      <c r="E179" t="s">
        <v>686</v>
      </c>
      <c r="F179">
        <v>4</v>
      </c>
      <c r="G179">
        <v>1668449641.5999999</v>
      </c>
      <c r="H179">
        <f t="shared" si="68"/>
        <v>5.1567577105535774E-4</v>
      </c>
      <c r="I179">
        <f t="shared" si="69"/>
        <v>0.51567577105535778</v>
      </c>
      <c r="J179">
        <f t="shared" si="70"/>
        <v>7.6630578012268566</v>
      </c>
      <c r="K179">
        <f t="shared" si="71"/>
        <v>1069.194285714286</v>
      </c>
      <c r="L179">
        <f t="shared" si="72"/>
        <v>571.28031528768702</v>
      </c>
      <c r="M179">
        <f t="shared" si="73"/>
        <v>57.811749897283136</v>
      </c>
      <c r="N179">
        <f t="shared" si="74"/>
        <v>108.19905917148769</v>
      </c>
      <c r="O179">
        <f t="shared" si="75"/>
        <v>2.607138479058432E-2</v>
      </c>
      <c r="P179">
        <f t="shared" si="76"/>
        <v>3.6747545024882116</v>
      </c>
      <c r="Q179">
        <f t="shared" si="77"/>
        <v>2.5969059508168958E-2</v>
      </c>
      <c r="R179">
        <f t="shared" si="78"/>
        <v>1.6239822105580157E-2</v>
      </c>
      <c r="S179">
        <f t="shared" si="79"/>
        <v>226.12656943693159</v>
      </c>
      <c r="T179">
        <f t="shared" si="80"/>
        <v>33.775189101488358</v>
      </c>
      <c r="U179">
        <f t="shared" si="81"/>
        <v>33.380914285714283</v>
      </c>
      <c r="V179">
        <f t="shared" si="82"/>
        <v>5.1612486131210842</v>
      </c>
      <c r="W179">
        <f t="shared" si="83"/>
        <v>64.727488212331934</v>
      </c>
      <c r="X179">
        <f t="shared" si="84"/>
        <v>3.2351162479476652</v>
      </c>
      <c r="Y179">
        <f t="shared" si="85"/>
        <v>4.9980562158308928</v>
      </c>
      <c r="Z179">
        <f t="shared" si="86"/>
        <v>1.926132365173419</v>
      </c>
      <c r="AA179">
        <f t="shared" si="87"/>
        <v>-22.741301503541276</v>
      </c>
      <c r="AB179">
        <f t="shared" si="88"/>
        <v>-113.36329749409023</v>
      </c>
      <c r="AC179">
        <f t="shared" si="89"/>
        <v>-7.071696481350382</v>
      </c>
      <c r="AD179">
        <f t="shared" si="90"/>
        <v>82.95027395794969</v>
      </c>
      <c r="AE179">
        <f t="shared" si="91"/>
        <v>31.695647484531051</v>
      </c>
      <c r="AF179">
        <f t="shared" si="92"/>
        <v>0.52270732975241008</v>
      </c>
      <c r="AG179">
        <f t="shared" si="93"/>
        <v>7.6630578012268566</v>
      </c>
      <c r="AH179">
        <v>1117.461620987013</v>
      </c>
      <c r="AI179">
        <v>1107.1058787878781</v>
      </c>
      <c r="AJ179">
        <v>1.734321212120898</v>
      </c>
      <c r="AK179">
        <v>66.64</v>
      </c>
      <c r="AL179">
        <f t="shared" si="94"/>
        <v>0.51567577105535778</v>
      </c>
      <c r="AM179">
        <v>31.758794746908048</v>
      </c>
      <c r="AN179">
        <v>31.967269230769251</v>
      </c>
      <c r="AO179">
        <v>-2.0336004389062069E-4</v>
      </c>
      <c r="AP179">
        <v>87.468879537320859</v>
      </c>
      <c r="AQ179">
        <v>62</v>
      </c>
      <c r="AR179">
        <v>10</v>
      </c>
      <c r="AS179">
        <f t="shared" si="95"/>
        <v>1</v>
      </c>
      <c r="AT179">
        <f t="shared" si="96"/>
        <v>0</v>
      </c>
      <c r="AU179">
        <f t="shared" si="97"/>
        <v>47264.866440537691</v>
      </c>
      <c r="AV179">
        <f t="shared" si="98"/>
        <v>1200.0614285714289</v>
      </c>
      <c r="AW179">
        <f t="shared" si="99"/>
        <v>1025.977385200483</v>
      </c>
      <c r="AX179">
        <f t="shared" si="100"/>
        <v>0.85493738968164468</v>
      </c>
      <c r="AY179">
        <f t="shared" si="101"/>
        <v>0.18842916208557428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1668449641.5999999</v>
      </c>
      <c r="BF179">
        <v>1069.194285714286</v>
      </c>
      <c r="BG179">
        <v>1082.5942857142859</v>
      </c>
      <c r="BH179">
        <v>31.96855714285714</v>
      </c>
      <c r="BI179">
        <v>31.758342857142861</v>
      </c>
      <c r="BJ179">
        <v>1064.075714285714</v>
      </c>
      <c r="BK179">
        <v>31.780257142857149</v>
      </c>
      <c r="BL179">
        <v>649.90457142857144</v>
      </c>
      <c r="BM179">
        <v>101.09699999999999</v>
      </c>
      <c r="BN179">
        <v>9.9817657142857147E-2</v>
      </c>
      <c r="BO179">
        <v>32.808700000000002</v>
      </c>
      <c r="BP179">
        <v>33.380914285714283</v>
      </c>
      <c r="BQ179">
        <v>999.89999999999986</v>
      </c>
      <c r="BR179">
        <v>0</v>
      </c>
      <c r="BS179">
        <v>0</v>
      </c>
      <c r="BT179">
        <v>8985.9814285714292</v>
      </c>
      <c r="BU179">
        <v>0</v>
      </c>
      <c r="BV179">
        <v>63.362985714285713</v>
      </c>
      <c r="BW179">
        <v>-13.397885714285721</v>
      </c>
      <c r="BX179">
        <v>1104.504285714286</v>
      </c>
      <c r="BY179">
        <v>1118.1028571428569</v>
      </c>
      <c r="BZ179">
        <v>0.2102468571428571</v>
      </c>
      <c r="CA179">
        <v>1082.5942857142859</v>
      </c>
      <c r="CB179">
        <v>31.758342857142861</v>
      </c>
      <c r="CC179">
        <v>3.2319185714285719</v>
      </c>
      <c r="CD179">
        <v>3.2106657142857138</v>
      </c>
      <c r="CE179">
        <v>25.273614285714281</v>
      </c>
      <c r="CF179">
        <v>25.16274285714286</v>
      </c>
      <c r="CG179">
        <v>1200.0614285714289</v>
      </c>
      <c r="CH179">
        <v>0.50000328571428576</v>
      </c>
      <c r="CI179">
        <v>0.49999671428571429</v>
      </c>
      <c r="CJ179">
        <v>0</v>
      </c>
      <c r="CK179">
        <v>1326.35</v>
      </c>
      <c r="CL179">
        <v>4.9990899999999998</v>
      </c>
      <c r="CM179">
        <v>14746.05714285714</v>
      </c>
      <c r="CN179">
        <v>9558.3542857142857</v>
      </c>
      <c r="CO179">
        <v>42.375</v>
      </c>
      <c r="CP179">
        <v>44.125</v>
      </c>
      <c r="CQ179">
        <v>43.186999999999998</v>
      </c>
      <c r="CR179">
        <v>43.026571428571437</v>
      </c>
      <c r="CS179">
        <v>43.75</v>
      </c>
      <c r="CT179">
        <v>597.53714285714284</v>
      </c>
      <c r="CU179">
        <v>597.52714285714285</v>
      </c>
      <c r="CV179">
        <v>0</v>
      </c>
      <c r="CW179">
        <v>1668449643.5</v>
      </c>
      <c r="CX179">
        <v>0</v>
      </c>
      <c r="CY179">
        <v>1668448751</v>
      </c>
      <c r="CZ179" t="s">
        <v>356</v>
      </c>
      <c r="DA179">
        <v>1668448748.5</v>
      </c>
      <c r="DB179">
        <v>1668448751</v>
      </c>
      <c r="DC179">
        <v>3</v>
      </c>
      <c r="DD179">
        <v>-0.189</v>
      </c>
      <c r="DE179">
        <v>6.0000000000000001E-3</v>
      </c>
      <c r="DF179">
        <v>2.7440000000000002</v>
      </c>
      <c r="DG179">
        <v>0.182</v>
      </c>
      <c r="DH179">
        <v>410</v>
      </c>
      <c r="DI179">
        <v>31</v>
      </c>
      <c r="DJ179">
        <v>0.83</v>
      </c>
      <c r="DK179">
        <v>0.24</v>
      </c>
      <c r="DL179">
        <v>0.65122294375228684</v>
      </c>
      <c r="DM179">
        <v>2.9717577985594431E-2</v>
      </c>
      <c r="DN179">
        <v>63.492823541203563</v>
      </c>
      <c r="DO179">
        <v>1</v>
      </c>
      <c r="DP179">
        <v>-3.045620291904513E-2</v>
      </c>
      <c r="DQ179">
        <v>1.2294856594488701E-3</v>
      </c>
      <c r="DR179">
        <v>1.6714319425530979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2</v>
      </c>
      <c r="DY179">
        <v>2</v>
      </c>
      <c r="DZ179" t="s">
        <v>357</v>
      </c>
      <c r="EA179">
        <v>3.2963900000000002</v>
      </c>
      <c r="EB179">
        <v>2.6251099999999998</v>
      </c>
      <c r="EC179">
        <v>0.19411999999999999</v>
      </c>
      <c r="ED179">
        <v>0.194907</v>
      </c>
      <c r="EE179">
        <v>0.13336200000000001</v>
      </c>
      <c r="EF179">
        <v>0.13148399999999999</v>
      </c>
      <c r="EG179">
        <v>24357.4</v>
      </c>
      <c r="EH179">
        <v>24904.3</v>
      </c>
      <c r="EI179">
        <v>28126.400000000001</v>
      </c>
      <c r="EJ179">
        <v>29780.9</v>
      </c>
      <c r="EK179">
        <v>33471.1</v>
      </c>
      <c r="EL179">
        <v>35950.9</v>
      </c>
      <c r="EM179">
        <v>39611.199999999997</v>
      </c>
      <c r="EN179">
        <v>42611</v>
      </c>
      <c r="EO179">
        <v>2.1118199999999998</v>
      </c>
      <c r="EP179">
        <v>2.1660499999999998</v>
      </c>
      <c r="EQ179">
        <v>0.137571</v>
      </c>
      <c r="ER179">
        <v>0</v>
      </c>
      <c r="ES179">
        <v>31.147200000000002</v>
      </c>
      <c r="ET179">
        <v>999.9</v>
      </c>
      <c r="EU179">
        <v>69.3</v>
      </c>
      <c r="EV179">
        <v>35.4</v>
      </c>
      <c r="EW179">
        <v>39.583100000000002</v>
      </c>
      <c r="EX179">
        <v>56.554499999999997</v>
      </c>
      <c r="EY179">
        <v>-4.4390999999999998</v>
      </c>
      <c r="EZ179">
        <v>2</v>
      </c>
      <c r="FA179">
        <v>0.48781799999999997</v>
      </c>
      <c r="FB179">
        <v>0.33208900000000002</v>
      </c>
      <c r="FC179">
        <v>20.273499999999999</v>
      </c>
      <c r="FD179">
        <v>5.2198399999999996</v>
      </c>
      <c r="FE179">
        <v>12.004</v>
      </c>
      <c r="FF179">
        <v>4.9870999999999999</v>
      </c>
      <c r="FG179">
        <v>3.2848000000000002</v>
      </c>
      <c r="FH179">
        <v>9999</v>
      </c>
      <c r="FI179">
        <v>9999</v>
      </c>
      <c r="FJ179">
        <v>9999</v>
      </c>
      <c r="FK179">
        <v>999.9</v>
      </c>
      <c r="FL179">
        <v>1.8656900000000001</v>
      </c>
      <c r="FM179">
        <v>1.86209</v>
      </c>
      <c r="FN179">
        <v>1.8641700000000001</v>
      </c>
      <c r="FO179">
        <v>1.86029</v>
      </c>
      <c r="FP179">
        <v>1.8609899999999999</v>
      </c>
      <c r="FQ179">
        <v>1.8601799999999999</v>
      </c>
      <c r="FR179">
        <v>1.8618600000000001</v>
      </c>
      <c r="FS179">
        <v>1.8584000000000001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5.12</v>
      </c>
      <c r="GH179">
        <v>0.18820000000000001</v>
      </c>
      <c r="GI179">
        <v>0.88714366665690214</v>
      </c>
      <c r="GJ179">
        <v>4.8896608494293911E-3</v>
      </c>
      <c r="GK179">
        <v>-7.8586513176592118E-7</v>
      </c>
      <c r="GL179">
        <v>-6.6906372272648557E-11</v>
      </c>
      <c r="GM179">
        <v>-0.1240552008387836</v>
      </c>
      <c r="GN179">
        <v>5.7626404307366264E-3</v>
      </c>
      <c r="GO179">
        <v>2.3938185246553831E-4</v>
      </c>
      <c r="GP179">
        <v>-3.5071084383927918E-6</v>
      </c>
      <c r="GQ179">
        <v>6</v>
      </c>
      <c r="GR179">
        <v>2073</v>
      </c>
      <c r="GS179">
        <v>4</v>
      </c>
      <c r="GT179">
        <v>35</v>
      </c>
      <c r="GU179">
        <v>14.9</v>
      </c>
      <c r="GV179">
        <v>14.9</v>
      </c>
      <c r="GW179">
        <v>2.9528799999999999</v>
      </c>
      <c r="GX179">
        <v>2.5341800000000001</v>
      </c>
      <c r="GY179">
        <v>2.04834</v>
      </c>
      <c r="GZ179">
        <v>2.6098599999999998</v>
      </c>
      <c r="HA179">
        <v>2.1972700000000001</v>
      </c>
      <c r="HB179">
        <v>2.33521</v>
      </c>
      <c r="HC179">
        <v>40.451000000000001</v>
      </c>
      <c r="HD179">
        <v>14.0883</v>
      </c>
      <c r="HE179">
        <v>18</v>
      </c>
      <c r="HF179">
        <v>618.21199999999999</v>
      </c>
      <c r="HG179">
        <v>733.54300000000001</v>
      </c>
      <c r="HH179">
        <v>30.999099999999999</v>
      </c>
      <c r="HI179">
        <v>33.469900000000003</v>
      </c>
      <c r="HJ179">
        <v>29.9999</v>
      </c>
      <c r="HK179">
        <v>33.375999999999998</v>
      </c>
      <c r="HL179">
        <v>33.3626</v>
      </c>
      <c r="HM179">
        <v>59.117100000000001</v>
      </c>
      <c r="HN179">
        <v>25.715</v>
      </c>
      <c r="HO179">
        <v>71.910899999999998</v>
      </c>
      <c r="HP179">
        <v>31</v>
      </c>
      <c r="HQ179">
        <v>1098.74</v>
      </c>
      <c r="HR179">
        <v>31.765000000000001</v>
      </c>
      <c r="HS179">
        <v>98.977599999999995</v>
      </c>
      <c r="HT179">
        <v>98.769499999999994</v>
      </c>
    </row>
    <row r="180" spans="1:228" x14ac:dyDescent="0.2">
      <c r="A180">
        <v>165</v>
      </c>
      <c r="B180">
        <v>1668449647.5999999</v>
      </c>
      <c r="C180">
        <v>655.5</v>
      </c>
      <c r="D180" t="s">
        <v>687</v>
      </c>
      <c r="E180" t="s">
        <v>688</v>
      </c>
      <c r="F180">
        <v>4</v>
      </c>
      <c r="G180">
        <v>1668449645.2874999</v>
      </c>
      <c r="H180">
        <f t="shared" si="68"/>
        <v>5.2991612294797804E-4</v>
      </c>
      <c r="I180">
        <f t="shared" si="69"/>
        <v>0.52991612294797807</v>
      </c>
      <c r="J180">
        <f t="shared" si="70"/>
        <v>7.2439764405539284</v>
      </c>
      <c r="K180">
        <f t="shared" si="71"/>
        <v>1075.44</v>
      </c>
      <c r="L180">
        <f t="shared" si="72"/>
        <v>614.74731086962595</v>
      </c>
      <c r="M180">
        <f t="shared" si="73"/>
        <v>62.211227381457483</v>
      </c>
      <c r="N180">
        <f t="shared" si="74"/>
        <v>108.83242788076801</v>
      </c>
      <c r="O180">
        <f t="shared" si="75"/>
        <v>2.6806347467771243E-2</v>
      </c>
      <c r="P180">
        <f t="shared" si="76"/>
        <v>3.6828539731282235</v>
      </c>
      <c r="Q180">
        <f t="shared" si="77"/>
        <v>2.6698421448211558E-2</v>
      </c>
      <c r="R180">
        <f t="shared" si="78"/>
        <v>1.6696173773647908E-2</v>
      </c>
      <c r="S180">
        <f t="shared" si="79"/>
        <v>226.1233593225835</v>
      </c>
      <c r="T180">
        <f t="shared" si="80"/>
        <v>33.77045683375848</v>
      </c>
      <c r="U180">
        <f t="shared" si="81"/>
        <v>33.377975000000013</v>
      </c>
      <c r="V180">
        <f t="shared" si="82"/>
        <v>5.1603986436903693</v>
      </c>
      <c r="W180">
        <f t="shared" si="83"/>
        <v>64.726519582740508</v>
      </c>
      <c r="X180">
        <f t="shared" si="84"/>
        <v>3.2351156175722697</v>
      </c>
      <c r="Y180">
        <f t="shared" si="85"/>
        <v>4.9981300376220474</v>
      </c>
      <c r="Z180">
        <f t="shared" si="86"/>
        <v>1.9252830261180995</v>
      </c>
      <c r="AA180">
        <f t="shared" si="87"/>
        <v>-23.369301022005832</v>
      </c>
      <c r="AB180">
        <f t="shared" si="88"/>
        <v>-112.97744518949052</v>
      </c>
      <c r="AC180">
        <f t="shared" si="89"/>
        <v>-7.0320349780686833</v>
      </c>
      <c r="AD180">
        <f t="shared" si="90"/>
        <v>82.744578133018464</v>
      </c>
      <c r="AE180">
        <f t="shared" si="91"/>
        <v>31.664725121169667</v>
      </c>
      <c r="AF180">
        <f t="shared" si="92"/>
        <v>0.52751518856078938</v>
      </c>
      <c r="AG180">
        <f t="shared" si="93"/>
        <v>7.2439764405539284</v>
      </c>
      <c r="AH180">
        <v>1124.4726372987011</v>
      </c>
      <c r="AI180">
        <v>1114.158787878788</v>
      </c>
      <c r="AJ180">
        <v>1.7682692640690389</v>
      </c>
      <c r="AK180">
        <v>66.64</v>
      </c>
      <c r="AL180">
        <f t="shared" si="94"/>
        <v>0.52991612294797807</v>
      </c>
      <c r="AM180">
        <v>31.755927734383881</v>
      </c>
      <c r="AN180">
        <v>31.97044945054947</v>
      </c>
      <c r="AO180">
        <v>-2.6533152698131329E-4</v>
      </c>
      <c r="AP180">
        <v>87.468879537320859</v>
      </c>
      <c r="AQ180">
        <v>63</v>
      </c>
      <c r="AR180">
        <v>10</v>
      </c>
      <c r="AS180">
        <f t="shared" si="95"/>
        <v>1</v>
      </c>
      <c r="AT180">
        <f t="shared" si="96"/>
        <v>0</v>
      </c>
      <c r="AU180">
        <f t="shared" si="97"/>
        <v>47409.712083581457</v>
      </c>
      <c r="AV180">
        <f t="shared" si="98"/>
        <v>1200.0350000000001</v>
      </c>
      <c r="AW180">
        <f t="shared" si="99"/>
        <v>1025.9557074210277</v>
      </c>
      <c r="AX180">
        <f t="shared" si="100"/>
        <v>0.85493815382136984</v>
      </c>
      <c r="AY180">
        <f t="shared" si="101"/>
        <v>0.18843063687524403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1668449645.2874999</v>
      </c>
      <c r="BF180">
        <v>1075.44</v>
      </c>
      <c r="BG180">
        <v>1088.83</v>
      </c>
      <c r="BH180">
        <v>31.968162499999998</v>
      </c>
      <c r="BI180">
        <v>31.756025000000001</v>
      </c>
      <c r="BJ180">
        <v>1070.30125</v>
      </c>
      <c r="BK180">
        <v>31.7798625</v>
      </c>
      <c r="BL180">
        <v>649.93650000000002</v>
      </c>
      <c r="BM180">
        <v>101.098375</v>
      </c>
      <c r="BN180">
        <v>9.9672200000000002E-2</v>
      </c>
      <c r="BO180">
        <v>32.8089625</v>
      </c>
      <c r="BP180">
        <v>33.377975000000013</v>
      </c>
      <c r="BQ180">
        <v>999.9</v>
      </c>
      <c r="BR180">
        <v>0</v>
      </c>
      <c r="BS180">
        <v>0</v>
      </c>
      <c r="BT180">
        <v>9013.8274999999994</v>
      </c>
      <c r="BU180">
        <v>0</v>
      </c>
      <c r="BV180">
        <v>63.264949999999999</v>
      </c>
      <c r="BW180">
        <v>-13.391987500000001</v>
      </c>
      <c r="BX180">
        <v>1110.9537499999999</v>
      </c>
      <c r="BY180">
        <v>1124.54125</v>
      </c>
      <c r="BZ180">
        <v>0.212117375</v>
      </c>
      <c r="CA180">
        <v>1088.83</v>
      </c>
      <c r="CB180">
        <v>31.756025000000001</v>
      </c>
      <c r="CC180">
        <v>3.2319262499999999</v>
      </c>
      <c r="CD180">
        <v>3.2104824999999999</v>
      </c>
      <c r="CE180">
        <v>25.2736625</v>
      </c>
      <c r="CF180">
        <v>25.1618125</v>
      </c>
      <c r="CG180">
        <v>1200.0350000000001</v>
      </c>
      <c r="CH180">
        <v>0.49997975</v>
      </c>
      <c r="CI180">
        <v>0.50002024999999994</v>
      </c>
      <c r="CJ180">
        <v>0</v>
      </c>
      <c r="CK180">
        <v>1326.3150000000001</v>
      </c>
      <c r="CL180">
        <v>4.9990899999999998</v>
      </c>
      <c r="CM180">
        <v>14743.424999999999</v>
      </c>
      <c r="CN180">
        <v>9558.0600000000013</v>
      </c>
      <c r="CO180">
        <v>42.375</v>
      </c>
      <c r="CP180">
        <v>44.125</v>
      </c>
      <c r="CQ180">
        <v>43.186999999999998</v>
      </c>
      <c r="CR180">
        <v>43.038749999999993</v>
      </c>
      <c r="CS180">
        <v>43.75</v>
      </c>
      <c r="CT180">
        <v>597.49250000000006</v>
      </c>
      <c r="CU180">
        <v>597.54375000000005</v>
      </c>
      <c r="CV180">
        <v>0</v>
      </c>
      <c r="CW180">
        <v>1668449647.7</v>
      </c>
      <c r="CX180">
        <v>0</v>
      </c>
      <c r="CY180">
        <v>1668448751</v>
      </c>
      <c r="CZ180" t="s">
        <v>356</v>
      </c>
      <c r="DA180">
        <v>1668448748.5</v>
      </c>
      <c r="DB180">
        <v>1668448751</v>
      </c>
      <c r="DC180">
        <v>3</v>
      </c>
      <c r="DD180">
        <v>-0.189</v>
      </c>
      <c r="DE180">
        <v>6.0000000000000001E-3</v>
      </c>
      <c r="DF180">
        <v>2.7440000000000002</v>
      </c>
      <c r="DG180">
        <v>0.182</v>
      </c>
      <c r="DH180">
        <v>410</v>
      </c>
      <c r="DI180">
        <v>31</v>
      </c>
      <c r="DJ180">
        <v>0.83</v>
      </c>
      <c r="DK180">
        <v>0.24</v>
      </c>
      <c r="DL180">
        <v>0.64650997097996521</v>
      </c>
      <c r="DM180">
        <v>2.9623607762982399E-2</v>
      </c>
      <c r="DN180">
        <v>63.482725174662249</v>
      </c>
      <c r="DO180">
        <v>1</v>
      </c>
      <c r="DP180">
        <v>-3.0375208612600822E-2</v>
      </c>
      <c r="DQ180">
        <v>1.23006472359303E-3</v>
      </c>
      <c r="DR180">
        <v>1.671158207962165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2</v>
      </c>
      <c r="DY180">
        <v>2</v>
      </c>
      <c r="DZ180" t="s">
        <v>357</v>
      </c>
      <c r="EA180">
        <v>3.2963200000000001</v>
      </c>
      <c r="EB180">
        <v>2.62554</v>
      </c>
      <c r="EC180">
        <v>0.19489999999999999</v>
      </c>
      <c r="ED180">
        <v>0.19565399999999999</v>
      </c>
      <c r="EE180">
        <v>0.13336999999999999</v>
      </c>
      <c r="EF180">
        <v>0.13148799999999999</v>
      </c>
      <c r="EG180">
        <v>24333.3</v>
      </c>
      <c r="EH180">
        <v>24881.1</v>
      </c>
      <c r="EI180">
        <v>28125.9</v>
      </c>
      <c r="EJ180">
        <v>29781</v>
      </c>
      <c r="EK180">
        <v>33470.199999999997</v>
      </c>
      <c r="EL180">
        <v>35950.9</v>
      </c>
      <c r="EM180">
        <v>39610.5</v>
      </c>
      <c r="EN180">
        <v>42611.1</v>
      </c>
      <c r="EO180">
        <v>2.1109499999999999</v>
      </c>
      <c r="EP180">
        <v>2.1661199999999998</v>
      </c>
      <c r="EQ180">
        <v>0.137825</v>
      </c>
      <c r="ER180">
        <v>0</v>
      </c>
      <c r="ES180">
        <v>31.1403</v>
      </c>
      <c r="ET180">
        <v>999.9</v>
      </c>
      <c r="EU180">
        <v>69.3</v>
      </c>
      <c r="EV180">
        <v>35.4</v>
      </c>
      <c r="EW180">
        <v>39.580599999999997</v>
      </c>
      <c r="EX180">
        <v>56.884500000000003</v>
      </c>
      <c r="EY180">
        <v>-4.4390999999999998</v>
      </c>
      <c r="EZ180">
        <v>2</v>
      </c>
      <c r="FA180">
        <v>0.48728700000000003</v>
      </c>
      <c r="FB180">
        <v>0.33056400000000002</v>
      </c>
      <c r="FC180">
        <v>20.273800000000001</v>
      </c>
      <c r="FD180">
        <v>5.2195400000000003</v>
      </c>
      <c r="FE180">
        <v>12.0044</v>
      </c>
      <c r="FF180">
        <v>4.9871499999999997</v>
      </c>
      <c r="FG180">
        <v>3.2847300000000001</v>
      </c>
      <c r="FH180">
        <v>9999</v>
      </c>
      <c r="FI180">
        <v>9999</v>
      </c>
      <c r="FJ180">
        <v>9999</v>
      </c>
      <c r="FK180">
        <v>999.9</v>
      </c>
      <c r="FL180">
        <v>1.8656900000000001</v>
      </c>
      <c r="FM180">
        <v>1.86206</v>
      </c>
      <c r="FN180">
        <v>1.8641700000000001</v>
      </c>
      <c r="FO180">
        <v>1.86025</v>
      </c>
      <c r="FP180">
        <v>1.8609899999999999</v>
      </c>
      <c r="FQ180">
        <v>1.8601700000000001</v>
      </c>
      <c r="FR180">
        <v>1.8618699999999999</v>
      </c>
      <c r="FS180">
        <v>1.8584000000000001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5.15</v>
      </c>
      <c r="GH180">
        <v>0.1883</v>
      </c>
      <c r="GI180">
        <v>0.88714366665690214</v>
      </c>
      <c r="GJ180">
        <v>4.8896608494293911E-3</v>
      </c>
      <c r="GK180">
        <v>-7.8586513176592118E-7</v>
      </c>
      <c r="GL180">
        <v>-6.6906372272648557E-11</v>
      </c>
      <c r="GM180">
        <v>-0.1240552008387836</v>
      </c>
      <c r="GN180">
        <v>5.7626404307366264E-3</v>
      </c>
      <c r="GO180">
        <v>2.3938185246553831E-4</v>
      </c>
      <c r="GP180">
        <v>-3.5071084383927918E-6</v>
      </c>
      <c r="GQ180">
        <v>6</v>
      </c>
      <c r="GR180">
        <v>2073</v>
      </c>
      <c r="GS180">
        <v>4</v>
      </c>
      <c r="GT180">
        <v>35</v>
      </c>
      <c r="GU180">
        <v>15</v>
      </c>
      <c r="GV180">
        <v>14.9</v>
      </c>
      <c r="GW180">
        <v>2.96631</v>
      </c>
      <c r="GX180">
        <v>2.5305200000000001</v>
      </c>
      <c r="GY180">
        <v>2.04834</v>
      </c>
      <c r="GZ180">
        <v>2.6098599999999998</v>
      </c>
      <c r="HA180">
        <v>2.1972700000000001</v>
      </c>
      <c r="HB180">
        <v>2.34009</v>
      </c>
      <c r="HC180">
        <v>40.476500000000001</v>
      </c>
      <c r="HD180">
        <v>14.1058</v>
      </c>
      <c r="HE180">
        <v>18</v>
      </c>
      <c r="HF180">
        <v>617.54999999999995</v>
      </c>
      <c r="HG180">
        <v>733.61500000000001</v>
      </c>
      <c r="HH180">
        <v>30.999400000000001</v>
      </c>
      <c r="HI180">
        <v>33.469900000000003</v>
      </c>
      <c r="HJ180">
        <v>30</v>
      </c>
      <c r="HK180">
        <v>33.375999999999998</v>
      </c>
      <c r="HL180">
        <v>33.3626</v>
      </c>
      <c r="HM180">
        <v>59.402200000000001</v>
      </c>
      <c r="HN180">
        <v>25.715</v>
      </c>
      <c r="HO180">
        <v>71.910899999999998</v>
      </c>
      <c r="HP180">
        <v>31</v>
      </c>
      <c r="HQ180">
        <v>1105.56</v>
      </c>
      <c r="HR180">
        <v>31.765000000000001</v>
      </c>
      <c r="HS180">
        <v>98.975700000000003</v>
      </c>
      <c r="HT180">
        <v>98.7697</v>
      </c>
    </row>
    <row r="181" spans="1:228" x14ac:dyDescent="0.2">
      <c r="A181">
        <v>166</v>
      </c>
      <c r="B181">
        <v>1668449651.5999999</v>
      </c>
      <c r="C181">
        <v>659.5</v>
      </c>
      <c r="D181" t="s">
        <v>689</v>
      </c>
      <c r="E181" t="s">
        <v>690</v>
      </c>
      <c r="F181">
        <v>4</v>
      </c>
      <c r="G181">
        <v>1668449649.5999999</v>
      </c>
      <c r="H181">
        <f t="shared" si="68"/>
        <v>5.4290812187830892E-4</v>
      </c>
      <c r="I181">
        <f t="shared" si="69"/>
        <v>0.54290812187830895</v>
      </c>
      <c r="J181">
        <f t="shared" si="70"/>
        <v>8.1016423898257095</v>
      </c>
      <c r="K181">
        <f t="shared" si="71"/>
        <v>1082.6385714285709</v>
      </c>
      <c r="L181">
        <f t="shared" si="72"/>
        <v>583.58573499458328</v>
      </c>
      <c r="M181">
        <f t="shared" si="73"/>
        <v>59.058209534706329</v>
      </c>
      <c r="N181">
        <f t="shared" si="74"/>
        <v>109.56178632840835</v>
      </c>
      <c r="O181">
        <f t="shared" si="75"/>
        <v>2.7522350435555298E-2</v>
      </c>
      <c r="P181">
        <f t="shared" si="76"/>
        <v>3.6712278269935616</v>
      </c>
      <c r="Q181">
        <f t="shared" si="77"/>
        <v>2.740823654126627E-2</v>
      </c>
      <c r="R181">
        <f t="shared" si="78"/>
        <v>1.7140360939259539E-2</v>
      </c>
      <c r="S181">
        <f t="shared" si="79"/>
        <v>226.10806419238247</v>
      </c>
      <c r="T181">
        <f t="shared" si="80"/>
        <v>33.771590861676067</v>
      </c>
      <c r="U181">
        <f t="shared" si="81"/>
        <v>33.366685714285722</v>
      </c>
      <c r="V181">
        <f t="shared" si="82"/>
        <v>5.1571351906580016</v>
      </c>
      <c r="W181">
        <f t="shared" si="83"/>
        <v>64.734135185242806</v>
      </c>
      <c r="X181">
        <f t="shared" si="84"/>
        <v>3.2356903389828493</v>
      </c>
      <c r="Y181">
        <f t="shared" si="85"/>
        <v>4.9984298542393715</v>
      </c>
      <c r="Z181">
        <f t="shared" si="86"/>
        <v>1.9214448516751523</v>
      </c>
      <c r="AA181">
        <f t="shared" si="87"/>
        <v>-23.942248174833423</v>
      </c>
      <c r="AB181">
        <f t="shared" si="88"/>
        <v>-110.1753822824238</v>
      </c>
      <c r="AC181">
        <f t="shared" si="89"/>
        <v>-6.878998704454677</v>
      </c>
      <c r="AD181">
        <f t="shared" si="90"/>
        <v>85.111435030670563</v>
      </c>
      <c r="AE181">
        <f t="shared" si="91"/>
        <v>31.355216730086291</v>
      </c>
      <c r="AF181">
        <f t="shared" si="92"/>
        <v>0.53969953582363328</v>
      </c>
      <c r="AG181">
        <f t="shared" si="93"/>
        <v>8.1016423898257095</v>
      </c>
      <c r="AH181">
        <v>1131.28170860606</v>
      </c>
      <c r="AI181">
        <v>1120.928484848484</v>
      </c>
      <c r="AJ181">
        <v>1.687886580086233</v>
      </c>
      <c r="AK181">
        <v>66.64</v>
      </c>
      <c r="AL181">
        <f t="shared" si="94"/>
        <v>0.54290812187830895</v>
      </c>
      <c r="AM181">
        <v>31.75732115073767</v>
      </c>
      <c r="AN181">
        <v>31.97457362637363</v>
      </c>
      <c r="AO181">
        <v>1.9665702257549029E-4</v>
      </c>
      <c r="AP181">
        <v>87.468879537320859</v>
      </c>
      <c r="AQ181">
        <v>63</v>
      </c>
      <c r="AR181">
        <v>10</v>
      </c>
      <c r="AS181">
        <f t="shared" si="95"/>
        <v>1</v>
      </c>
      <c r="AT181">
        <f t="shared" si="96"/>
        <v>0</v>
      </c>
      <c r="AU181">
        <f t="shared" si="97"/>
        <v>47201.606666283798</v>
      </c>
      <c r="AV181">
        <f t="shared" si="98"/>
        <v>1199.957142857143</v>
      </c>
      <c r="AW181">
        <f t="shared" si="99"/>
        <v>1025.8888208250687</v>
      </c>
      <c r="AX181">
        <f t="shared" si="100"/>
        <v>0.85493788418342076</v>
      </c>
      <c r="AY181">
        <f t="shared" si="101"/>
        <v>0.18843011647400229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1668449649.5999999</v>
      </c>
      <c r="BF181">
        <v>1082.6385714285709</v>
      </c>
      <c r="BG181">
        <v>1095.9057142857141</v>
      </c>
      <c r="BH181">
        <v>31.973585714285711</v>
      </c>
      <c r="BI181">
        <v>31.75657142857143</v>
      </c>
      <c r="BJ181">
        <v>1077.4785714285711</v>
      </c>
      <c r="BK181">
        <v>31.785257142857141</v>
      </c>
      <c r="BL181">
        <v>650.00200000000007</v>
      </c>
      <c r="BM181">
        <v>101.09871428571429</v>
      </c>
      <c r="BN181">
        <v>0.1001430428571428</v>
      </c>
      <c r="BO181">
        <v>32.810028571428568</v>
      </c>
      <c r="BP181">
        <v>33.366685714285722</v>
      </c>
      <c r="BQ181">
        <v>999.89999999999986</v>
      </c>
      <c r="BR181">
        <v>0</v>
      </c>
      <c r="BS181">
        <v>0</v>
      </c>
      <c r="BT181">
        <v>8973.6614285714277</v>
      </c>
      <c r="BU181">
        <v>0</v>
      </c>
      <c r="BV181">
        <v>63.105371428571416</v>
      </c>
      <c r="BW181">
        <v>-13.26914285714285</v>
      </c>
      <c r="BX181">
        <v>1118.3971428571431</v>
      </c>
      <c r="BY181">
        <v>1131.8514285714291</v>
      </c>
      <c r="BZ181">
        <v>0.21701085714285709</v>
      </c>
      <c r="CA181">
        <v>1095.9057142857141</v>
      </c>
      <c r="CB181">
        <v>31.75657142857143</v>
      </c>
      <c r="CC181">
        <v>3.2324857142857142</v>
      </c>
      <c r="CD181">
        <v>3.210547142857143</v>
      </c>
      <c r="CE181">
        <v>25.27657142857143</v>
      </c>
      <c r="CF181">
        <v>25.16215714285714</v>
      </c>
      <c r="CG181">
        <v>1199.957142857143</v>
      </c>
      <c r="CH181">
        <v>0.49998728571428569</v>
      </c>
      <c r="CI181">
        <v>0.50001271428571437</v>
      </c>
      <c r="CJ181">
        <v>0</v>
      </c>
      <c r="CK181">
        <v>1325.951428571429</v>
      </c>
      <c r="CL181">
        <v>4.9990899999999998</v>
      </c>
      <c r="CM181">
        <v>14740.514285714289</v>
      </c>
      <c r="CN181">
        <v>9557.4600000000009</v>
      </c>
      <c r="CO181">
        <v>42.375</v>
      </c>
      <c r="CP181">
        <v>44.125</v>
      </c>
      <c r="CQ181">
        <v>43.186999999999998</v>
      </c>
      <c r="CR181">
        <v>43.061999999999998</v>
      </c>
      <c r="CS181">
        <v>43.75</v>
      </c>
      <c r="CT181">
        <v>597.46428571428567</v>
      </c>
      <c r="CU181">
        <v>597.49428571428564</v>
      </c>
      <c r="CV181">
        <v>0</v>
      </c>
      <c r="CW181">
        <v>1668449651.9000001</v>
      </c>
      <c r="CX181">
        <v>0</v>
      </c>
      <c r="CY181">
        <v>1668448751</v>
      </c>
      <c r="CZ181" t="s">
        <v>356</v>
      </c>
      <c r="DA181">
        <v>1668448748.5</v>
      </c>
      <c r="DB181">
        <v>1668448751</v>
      </c>
      <c r="DC181">
        <v>3</v>
      </c>
      <c r="DD181">
        <v>-0.189</v>
      </c>
      <c r="DE181">
        <v>6.0000000000000001E-3</v>
      </c>
      <c r="DF181">
        <v>2.7440000000000002</v>
      </c>
      <c r="DG181">
        <v>0.182</v>
      </c>
      <c r="DH181">
        <v>410</v>
      </c>
      <c r="DI181">
        <v>31</v>
      </c>
      <c r="DJ181">
        <v>0.83</v>
      </c>
      <c r="DK181">
        <v>0.24</v>
      </c>
      <c r="DL181">
        <v>0.64185253601642411</v>
      </c>
      <c r="DM181">
        <v>2.9530583999966699E-2</v>
      </c>
      <c r="DN181">
        <v>63.472620025669109</v>
      </c>
      <c r="DO181">
        <v>1</v>
      </c>
      <c r="DP181">
        <v>-3.0292763313941731E-2</v>
      </c>
      <c r="DQ181">
        <v>1.23066697133761E-3</v>
      </c>
      <c r="DR181">
        <v>1.6708848279674591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2</v>
      </c>
      <c r="DY181">
        <v>2</v>
      </c>
      <c r="DZ181" t="s">
        <v>357</v>
      </c>
      <c r="EA181">
        <v>3.2962600000000002</v>
      </c>
      <c r="EB181">
        <v>2.6249500000000001</v>
      </c>
      <c r="EC181">
        <v>0.19564999999999999</v>
      </c>
      <c r="ED181">
        <v>0.19639200000000001</v>
      </c>
      <c r="EE181">
        <v>0.13338700000000001</v>
      </c>
      <c r="EF181">
        <v>0.13148499999999999</v>
      </c>
      <c r="EG181">
        <v>24311</v>
      </c>
      <c r="EH181">
        <v>24857.9</v>
      </c>
      <c r="EI181">
        <v>28126.400000000001</v>
      </c>
      <c r="EJ181">
        <v>29780.5</v>
      </c>
      <c r="EK181">
        <v>33470.699999999997</v>
      </c>
      <c r="EL181">
        <v>35950.5</v>
      </c>
      <c r="EM181">
        <v>39611.800000000003</v>
      </c>
      <c r="EN181">
        <v>42610.400000000001</v>
      </c>
      <c r="EO181">
        <v>2.11103</v>
      </c>
      <c r="EP181">
        <v>2.16635</v>
      </c>
      <c r="EQ181">
        <v>0.13730700000000001</v>
      </c>
      <c r="ER181">
        <v>0</v>
      </c>
      <c r="ES181">
        <v>31.135400000000001</v>
      </c>
      <c r="ET181">
        <v>999.9</v>
      </c>
      <c r="EU181">
        <v>69.3</v>
      </c>
      <c r="EV181">
        <v>35.4</v>
      </c>
      <c r="EW181">
        <v>39.581400000000002</v>
      </c>
      <c r="EX181">
        <v>56.974499999999999</v>
      </c>
      <c r="EY181">
        <v>-4.4351000000000003</v>
      </c>
      <c r="EZ181">
        <v>2</v>
      </c>
      <c r="FA181">
        <v>0.48733199999999999</v>
      </c>
      <c r="FB181">
        <v>0.33135399999999998</v>
      </c>
      <c r="FC181">
        <v>20.2729</v>
      </c>
      <c r="FD181">
        <v>5.2163899999999996</v>
      </c>
      <c r="FE181">
        <v>12.004300000000001</v>
      </c>
      <c r="FF181">
        <v>4.9863499999999998</v>
      </c>
      <c r="FG181">
        <v>3.2841999999999998</v>
      </c>
      <c r="FH181">
        <v>9999</v>
      </c>
      <c r="FI181">
        <v>9999</v>
      </c>
      <c r="FJ181">
        <v>9999</v>
      </c>
      <c r="FK181">
        <v>999.9</v>
      </c>
      <c r="FL181">
        <v>1.8656900000000001</v>
      </c>
      <c r="FM181">
        <v>1.86209</v>
      </c>
      <c r="FN181">
        <v>1.8641700000000001</v>
      </c>
      <c r="FO181">
        <v>1.86025</v>
      </c>
      <c r="FP181">
        <v>1.861</v>
      </c>
      <c r="FQ181">
        <v>1.86019</v>
      </c>
      <c r="FR181">
        <v>1.8618600000000001</v>
      </c>
      <c r="FS181">
        <v>1.8583799999999999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5.17</v>
      </c>
      <c r="GH181">
        <v>0.18840000000000001</v>
      </c>
      <c r="GI181">
        <v>0.88714366665690214</v>
      </c>
      <c r="GJ181">
        <v>4.8896608494293911E-3</v>
      </c>
      <c r="GK181">
        <v>-7.8586513176592118E-7</v>
      </c>
      <c r="GL181">
        <v>-6.6906372272648557E-11</v>
      </c>
      <c r="GM181">
        <v>-0.1240552008387836</v>
      </c>
      <c r="GN181">
        <v>5.7626404307366264E-3</v>
      </c>
      <c r="GO181">
        <v>2.3938185246553831E-4</v>
      </c>
      <c r="GP181">
        <v>-3.5071084383927918E-6</v>
      </c>
      <c r="GQ181">
        <v>6</v>
      </c>
      <c r="GR181">
        <v>2073</v>
      </c>
      <c r="GS181">
        <v>4</v>
      </c>
      <c r="GT181">
        <v>35</v>
      </c>
      <c r="GU181">
        <v>15.1</v>
      </c>
      <c r="GV181">
        <v>15</v>
      </c>
      <c r="GW181">
        <v>2.9821800000000001</v>
      </c>
      <c r="GX181">
        <v>2.5378400000000001</v>
      </c>
      <c r="GY181">
        <v>2.04834</v>
      </c>
      <c r="GZ181">
        <v>2.6098599999999998</v>
      </c>
      <c r="HA181">
        <v>2.1972700000000001</v>
      </c>
      <c r="HB181">
        <v>2.3168899999999999</v>
      </c>
      <c r="HC181">
        <v>40.451000000000001</v>
      </c>
      <c r="HD181">
        <v>14.079499999999999</v>
      </c>
      <c r="HE181">
        <v>18</v>
      </c>
      <c r="HF181">
        <v>617.60599999999999</v>
      </c>
      <c r="HG181">
        <v>733.82799999999997</v>
      </c>
      <c r="HH181">
        <v>30.9999</v>
      </c>
      <c r="HI181">
        <v>33.466999999999999</v>
      </c>
      <c r="HJ181">
        <v>30</v>
      </c>
      <c r="HK181">
        <v>33.375999999999998</v>
      </c>
      <c r="HL181">
        <v>33.3626</v>
      </c>
      <c r="HM181">
        <v>59.695</v>
      </c>
      <c r="HN181">
        <v>25.715</v>
      </c>
      <c r="HO181">
        <v>71.910899999999998</v>
      </c>
      <c r="HP181">
        <v>31</v>
      </c>
      <c r="HQ181">
        <v>1112.31</v>
      </c>
      <c r="HR181">
        <v>31.765000000000001</v>
      </c>
      <c r="HS181">
        <v>98.978300000000004</v>
      </c>
      <c r="HT181">
        <v>98.768199999999993</v>
      </c>
    </row>
    <row r="182" spans="1:228" x14ac:dyDescent="0.2">
      <c r="A182">
        <v>167</v>
      </c>
      <c r="B182">
        <v>1668449655.5999999</v>
      </c>
      <c r="C182">
        <v>663.5</v>
      </c>
      <c r="D182" t="s">
        <v>691</v>
      </c>
      <c r="E182" t="s">
        <v>692</v>
      </c>
      <c r="F182">
        <v>4</v>
      </c>
      <c r="G182">
        <v>1668449653.2874999</v>
      </c>
      <c r="H182">
        <f t="shared" si="68"/>
        <v>5.4700488867728467E-4</v>
      </c>
      <c r="I182">
        <f t="shared" si="69"/>
        <v>0.5470048886772847</v>
      </c>
      <c r="J182">
        <f t="shared" si="70"/>
        <v>7.4890592521301818</v>
      </c>
      <c r="K182">
        <f t="shared" si="71"/>
        <v>1088.7774999999999</v>
      </c>
      <c r="L182">
        <f t="shared" si="72"/>
        <v>628.42259945964975</v>
      </c>
      <c r="M182">
        <f t="shared" si="73"/>
        <v>63.595982274303623</v>
      </c>
      <c r="N182">
        <f t="shared" si="74"/>
        <v>110.18361632792701</v>
      </c>
      <c r="O182">
        <f t="shared" si="75"/>
        <v>2.7760588790280805E-2</v>
      </c>
      <c r="P182">
        <f t="shared" si="76"/>
        <v>3.6725583786287697</v>
      </c>
      <c r="Q182">
        <f t="shared" si="77"/>
        <v>2.7644537133565641E-2</v>
      </c>
      <c r="R182">
        <f t="shared" si="78"/>
        <v>1.728822190750931E-2</v>
      </c>
      <c r="S182">
        <f t="shared" si="79"/>
        <v>226.12071403529566</v>
      </c>
      <c r="T182">
        <f t="shared" si="80"/>
        <v>33.773046536972934</v>
      </c>
      <c r="U182">
        <f t="shared" si="81"/>
        <v>33.360187500000002</v>
      </c>
      <c r="V182">
        <f t="shared" si="82"/>
        <v>5.1552575320132199</v>
      </c>
      <c r="W182">
        <f t="shared" si="83"/>
        <v>64.727597645031025</v>
      </c>
      <c r="X182">
        <f t="shared" si="84"/>
        <v>3.2358339764073132</v>
      </c>
      <c r="Y182">
        <f t="shared" si="85"/>
        <v>4.9991566103731637</v>
      </c>
      <c r="Z182">
        <f t="shared" si="86"/>
        <v>1.9194235556059067</v>
      </c>
      <c r="AA182">
        <f t="shared" si="87"/>
        <v>-24.122915590668253</v>
      </c>
      <c r="AB182">
        <f t="shared" si="88"/>
        <v>-108.41709422402577</v>
      </c>
      <c r="AC182">
        <f t="shared" si="89"/>
        <v>-6.766634379842194</v>
      </c>
      <c r="AD182">
        <f t="shared" si="90"/>
        <v>86.814069840759444</v>
      </c>
      <c r="AE182">
        <f t="shared" si="91"/>
        <v>31.702484389570358</v>
      </c>
      <c r="AF182">
        <f t="shared" si="92"/>
        <v>0.54351857263906045</v>
      </c>
      <c r="AG182">
        <f t="shared" si="93"/>
        <v>7.4890592521301818</v>
      </c>
      <c r="AH182">
        <v>1138.319888554113</v>
      </c>
      <c r="AI182">
        <v>1127.931393939394</v>
      </c>
      <c r="AJ182">
        <v>1.7611870129869549</v>
      </c>
      <c r="AK182">
        <v>66.64</v>
      </c>
      <c r="AL182">
        <f t="shared" si="94"/>
        <v>0.5470048886772847</v>
      </c>
      <c r="AM182">
        <v>31.755668982280291</v>
      </c>
      <c r="AN182">
        <v>31.97536263736265</v>
      </c>
      <c r="AO182">
        <v>4.5905891018082167E-5</v>
      </c>
      <c r="AP182">
        <v>87.468879537320859</v>
      </c>
      <c r="AQ182">
        <v>62</v>
      </c>
      <c r="AR182">
        <v>10</v>
      </c>
      <c r="AS182">
        <f t="shared" si="95"/>
        <v>1</v>
      </c>
      <c r="AT182">
        <f t="shared" si="96"/>
        <v>0</v>
      </c>
      <c r="AU182">
        <f t="shared" si="97"/>
        <v>47225.00394018925</v>
      </c>
      <c r="AV182">
        <f t="shared" si="98"/>
        <v>1200.0250000000001</v>
      </c>
      <c r="AW182">
        <f t="shared" si="99"/>
        <v>1025.9467637488581</v>
      </c>
      <c r="AX182">
        <f t="shared" si="100"/>
        <v>0.85493782525268891</v>
      </c>
      <c r="AY182">
        <f t="shared" si="101"/>
        <v>0.18843000273768934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1668449653.2874999</v>
      </c>
      <c r="BF182">
        <v>1088.7774999999999</v>
      </c>
      <c r="BG182">
        <v>1102.1912500000001</v>
      </c>
      <c r="BH182">
        <v>31.9748375</v>
      </c>
      <c r="BI182">
        <v>31.7563</v>
      </c>
      <c r="BJ182">
        <v>1083.6012499999999</v>
      </c>
      <c r="BK182">
        <v>31.786474999999999</v>
      </c>
      <c r="BL182">
        <v>650.03812500000004</v>
      </c>
      <c r="BM182">
        <v>101.09925</v>
      </c>
      <c r="BN182">
        <v>0.1001376875</v>
      </c>
      <c r="BO182">
        <v>32.8126125</v>
      </c>
      <c r="BP182">
        <v>33.360187500000002</v>
      </c>
      <c r="BQ182">
        <v>999.9</v>
      </c>
      <c r="BR182">
        <v>0</v>
      </c>
      <c r="BS182">
        <v>0</v>
      </c>
      <c r="BT182">
        <v>8978.2037500000006</v>
      </c>
      <c r="BU182">
        <v>0</v>
      </c>
      <c r="BV182">
        <v>62.983474999999999</v>
      </c>
      <c r="BW182">
        <v>-13.4127125</v>
      </c>
      <c r="BX182">
        <v>1124.7425000000001</v>
      </c>
      <c r="BY182">
        <v>1138.3412499999999</v>
      </c>
      <c r="BZ182">
        <v>0.21852274999999999</v>
      </c>
      <c r="CA182">
        <v>1102.1912500000001</v>
      </c>
      <c r="CB182">
        <v>31.7563</v>
      </c>
      <c r="CC182">
        <v>3.2326337500000002</v>
      </c>
      <c r="CD182">
        <v>3.2105412499999999</v>
      </c>
      <c r="CE182">
        <v>25.277337500000002</v>
      </c>
      <c r="CF182">
        <v>25.162112499999999</v>
      </c>
      <c r="CG182">
        <v>1200.0250000000001</v>
      </c>
      <c r="CH182">
        <v>0.49998999999999999</v>
      </c>
      <c r="CI182">
        <v>0.50001000000000007</v>
      </c>
      <c r="CJ182">
        <v>0</v>
      </c>
      <c r="CK182">
        <v>1325.885</v>
      </c>
      <c r="CL182">
        <v>4.9990899999999998</v>
      </c>
      <c r="CM182">
        <v>14739.362499999999</v>
      </c>
      <c r="CN182">
        <v>9558.0149999999994</v>
      </c>
      <c r="CO182">
        <v>42.375</v>
      </c>
      <c r="CP182">
        <v>44.125</v>
      </c>
      <c r="CQ182">
        <v>43.186999999999998</v>
      </c>
      <c r="CR182">
        <v>43.061999999999998</v>
      </c>
      <c r="CS182">
        <v>43.75</v>
      </c>
      <c r="CT182">
        <v>597.50125000000003</v>
      </c>
      <c r="CU182">
        <v>597.52625</v>
      </c>
      <c r="CV182">
        <v>0</v>
      </c>
      <c r="CW182">
        <v>1668449655.5</v>
      </c>
      <c r="CX182">
        <v>0</v>
      </c>
      <c r="CY182">
        <v>1668448751</v>
      </c>
      <c r="CZ182" t="s">
        <v>356</v>
      </c>
      <c r="DA182">
        <v>1668448748.5</v>
      </c>
      <c r="DB182">
        <v>1668448751</v>
      </c>
      <c r="DC182">
        <v>3</v>
      </c>
      <c r="DD182">
        <v>-0.189</v>
      </c>
      <c r="DE182">
        <v>6.0000000000000001E-3</v>
      </c>
      <c r="DF182">
        <v>2.7440000000000002</v>
      </c>
      <c r="DG182">
        <v>0.182</v>
      </c>
      <c r="DH182">
        <v>410</v>
      </c>
      <c r="DI182">
        <v>31</v>
      </c>
      <c r="DJ182">
        <v>0.83</v>
      </c>
      <c r="DK182">
        <v>0.24</v>
      </c>
      <c r="DL182">
        <v>0.638720906058177</v>
      </c>
      <c r="DM182">
        <v>2.946816243765606E-2</v>
      </c>
      <c r="DN182">
        <v>63.465892197654817</v>
      </c>
      <c r="DO182">
        <v>1</v>
      </c>
      <c r="DP182">
        <v>-3.0237261806404639E-2</v>
      </c>
      <c r="DQ182">
        <v>1.2310770022536291E-3</v>
      </c>
      <c r="DR182">
        <v>1.6707027331939439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2</v>
      </c>
      <c r="DY182">
        <v>2</v>
      </c>
      <c r="DZ182" t="s">
        <v>357</v>
      </c>
      <c r="EA182">
        <v>3.2963800000000001</v>
      </c>
      <c r="EB182">
        <v>2.6249899999999999</v>
      </c>
      <c r="EC182">
        <v>0.19642299999999999</v>
      </c>
      <c r="ED182">
        <v>0.19716500000000001</v>
      </c>
      <c r="EE182">
        <v>0.133386</v>
      </c>
      <c r="EF182">
        <v>0.13148899999999999</v>
      </c>
      <c r="EG182">
        <v>24287.7</v>
      </c>
      <c r="EH182">
        <v>24834.3</v>
      </c>
      <c r="EI182">
        <v>28126.6</v>
      </c>
      <c r="EJ182">
        <v>29781</v>
      </c>
      <c r="EK182">
        <v>33470.5</v>
      </c>
      <c r="EL182">
        <v>35951.1</v>
      </c>
      <c r="EM182">
        <v>39611.4</v>
      </c>
      <c r="EN182">
        <v>42611.3</v>
      </c>
      <c r="EO182">
        <v>2.1114000000000002</v>
      </c>
      <c r="EP182">
        <v>2.1662499999999998</v>
      </c>
      <c r="EQ182">
        <v>0.137743</v>
      </c>
      <c r="ER182">
        <v>0</v>
      </c>
      <c r="ES182">
        <v>31.130800000000001</v>
      </c>
      <c r="ET182">
        <v>999.9</v>
      </c>
      <c r="EU182">
        <v>69.3</v>
      </c>
      <c r="EV182">
        <v>35.4</v>
      </c>
      <c r="EW182">
        <v>39.580500000000001</v>
      </c>
      <c r="EX182">
        <v>56.704500000000003</v>
      </c>
      <c r="EY182">
        <v>-4.41106</v>
      </c>
      <c r="EZ182">
        <v>2</v>
      </c>
      <c r="FA182">
        <v>0.48741600000000002</v>
      </c>
      <c r="FB182">
        <v>0.33448499999999998</v>
      </c>
      <c r="FC182">
        <v>20.273399999999999</v>
      </c>
      <c r="FD182">
        <v>5.2187900000000003</v>
      </c>
      <c r="FE182">
        <v>12.004300000000001</v>
      </c>
      <c r="FF182">
        <v>4.9869000000000003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1.8656900000000001</v>
      </c>
      <c r="FM182">
        <v>1.86206</v>
      </c>
      <c r="FN182">
        <v>1.8641700000000001</v>
      </c>
      <c r="FO182">
        <v>1.8602300000000001</v>
      </c>
      <c r="FP182">
        <v>1.86103</v>
      </c>
      <c r="FQ182">
        <v>1.8601399999999999</v>
      </c>
      <c r="FR182">
        <v>1.8618699999999999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5.19</v>
      </c>
      <c r="GH182">
        <v>0.1883</v>
      </c>
      <c r="GI182">
        <v>0.88714366665690214</v>
      </c>
      <c r="GJ182">
        <v>4.8896608494293911E-3</v>
      </c>
      <c r="GK182">
        <v>-7.8586513176592118E-7</v>
      </c>
      <c r="GL182">
        <v>-6.6906372272648557E-11</v>
      </c>
      <c r="GM182">
        <v>-0.1240552008387836</v>
      </c>
      <c r="GN182">
        <v>5.7626404307366264E-3</v>
      </c>
      <c r="GO182">
        <v>2.3938185246553831E-4</v>
      </c>
      <c r="GP182">
        <v>-3.5071084383927918E-6</v>
      </c>
      <c r="GQ182">
        <v>6</v>
      </c>
      <c r="GR182">
        <v>2073</v>
      </c>
      <c r="GS182">
        <v>4</v>
      </c>
      <c r="GT182">
        <v>35</v>
      </c>
      <c r="GU182">
        <v>15.1</v>
      </c>
      <c r="GV182">
        <v>15.1</v>
      </c>
      <c r="GW182">
        <v>2.9956100000000001</v>
      </c>
      <c r="GX182">
        <v>2.5488300000000002</v>
      </c>
      <c r="GY182">
        <v>2.04834</v>
      </c>
      <c r="GZ182">
        <v>2.6098599999999998</v>
      </c>
      <c r="HA182">
        <v>2.1972700000000001</v>
      </c>
      <c r="HB182">
        <v>2.2936999999999999</v>
      </c>
      <c r="HC182">
        <v>40.476500000000001</v>
      </c>
      <c r="HD182">
        <v>14.079499999999999</v>
      </c>
      <c r="HE182">
        <v>18</v>
      </c>
      <c r="HF182">
        <v>617.89</v>
      </c>
      <c r="HG182">
        <v>733.71</v>
      </c>
      <c r="HH182">
        <v>31.000499999999999</v>
      </c>
      <c r="HI182">
        <v>33.466900000000003</v>
      </c>
      <c r="HJ182">
        <v>30.0001</v>
      </c>
      <c r="HK182">
        <v>33.375999999999998</v>
      </c>
      <c r="HL182">
        <v>33.360599999999998</v>
      </c>
      <c r="HM182">
        <v>59.9801</v>
      </c>
      <c r="HN182">
        <v>25.715</v>
      </c>
      <c r="HO182">
        <v>71.910899999999998</v>
      </c>
      <c r="HP182">
        <v>31</v>
      </c>
      <c r="HQ182">
        <v>1119.0899999999999</v>
      </c>
      <c r="HR182">
        <v>31.765000000000001</v>
      </c>
      <c r="HS182">
        <v>98.977999999999994</v>
      </c>
      <c r="HT182">
        <v>98.77</v>
      </c>
    </row>
    <row r="183" spans="1:228" x14ac:dyDescent="0.2">
      <c r="A183">
        <v>168</v>
      </c>
      <c r="B183">
        <v>1668449659.5999999</v>
      </c>
      <c r="C183">
        <v>667.5</v>
      </c>
      <c r="D183" t="s">
        <v>693</v>
      </c>
      <c r="E183" t="s">
        <v>694</v>
      </c>
      <c r="F183">
        <v>4</v>
      </c>
      <c r="G183">
        <v>1668449657.5999999</v>
      </c>
      <c r="H183">
        <f t="shared" si="68"/>
        <v>5.3662926676005876E-4</v>
      </c>
      <c r="I183">
        <f t="shared" si="69"/>
        <v>0.53662926676005873</v>
      </c>
      <c r="J183">
        <f t="shared" si="70"/>
        <v>7.1176562948199864</v>
      </c>
      <c r="K183">
        <f t="shared" si="71"/>
        <v>1096.1057142857139</v>
      </c>
      <c r="L183">
        <f t="shared" si="72"/>
        <v>648.17603663582975</v>
      </c>
      <c r="M183">
        <f t="shared" si="73"/>
        <v>65.594583955126666</v>
      </c>
      <c r="N183">
        <f t="shared" si="74"/>
        <v>110.92449309384719</v>
      </c>
      <c r="O183">
        <f t="shared" si="75"/>
        <v>2.7191222579137107E-2</v>
      </c>
      <c r="P183">
        <f t="shared" si="76"/>
        <v>3.677315335498712</v>
      </c>
      <c r="Q183">
        <f t="shared" si="77"/>
        <v>2.7080015614576916E-2</v>
      </c>
      <c r="R183">
        <f t="shared" si="78"/>
        <v>1.6934963213710463E-2</v>
      </c>
      <c r="S183">
        <f t="shared" si="79"/>
        <v>226.09929823590318</v>
      </c>
      <c r="T183">
        <f t="shared" si="80"/>
        <v>33.772136561153715</v>
      </c>
      <c r="U183">
        <f t="shared" si="81"/>
        <v>33.369300000000003</v>
      </c>
      <c r="V183">
        <f t="shared" si="82"/>
        <v>5.1578907561617138</v>
      </c>
      <c r="W183">
        <f t="shared" si="83"/>
        <v>64.730686824176487</v>
      </c>
      <c r="X183">
        <f t="shared" si="84"/>
        <v>3.235658416382134</v>
      </c>
      <c r="Y183">
        <f t="shared" si="85"/>
        <v>4.9986468167268647</v>
      </c>
      <c r="Z183">
        <f t="shared" si="86"/>
        <v>1.9222323397795797</v>
      </c>
      <c r="AA183">
        <f t="shared" si="87"/>
        <v>-23.665350664118591</v>
      </c>
      <c r="AB183">
        <f t="shared" si="88"/>
        <v>-110.72342050919842</v>
      </c>
      <c r="AC183">
        <f t="shared" si="89"/>
        <v>-6.9018867209154076</v>
      </c>
      <c r="AD183">
        <f t="shared" si="90"/>
        <v>84.808640341670767</v>
      </c>
      <c r="AE183">
        <f t="shared" si="91"/>
        <v>31.07523917198143</v>
      </c>
      <c r="AF183">
        <f t="shared" si="92"/>
        <v>0.53644703890327261</v>
      </c>
      <c r="AG183">
        <f t="shared" si="93"/>
        <v>7.1176562948199864</v>
      </c>
      <c r="AH183">
        <v>1145.0595906493511</v>
      </c>
      <c r="AI183">
        <v>1134.911272727272</v>
      </c>
      <c r="AJ183">
        <v>1.7411082251081129</v>
      </c>
      <c r="AK183">
        <v>66.64</v>
      </c>
      <c r="AL183">
        <f t="shared" si="94"/>
        <v>0.53662926676005873</v>
      </c>
      <c r="AM183">
        <v>31.75663666548882</v>
      </c>
      <c r="AN183">
        <v>31.972359340659359</v>
      </c>
      <c r="AO183">
        <v>1.21718674990849E-5</v>
      </c>
      <c r="AP183">
        <v>87.468879537320859</v>
      </c>
      <c r="AQ183">
        <v>63</v>
      </c>
      <c r="AR183">
        <v>10</v>
      </c>
      <c r="AS183">
        <f t="shared" si="95"/>
        <v>1</v>
      </c>
      <c r="AT183">
        <f t="shared" si="96"/>
        <v>0</v>
      </c>
      <c r="AU183">
        <f t="shared" si="97"/>
        <v>47310.356090091649</v>
      </c>
      <c r="AV183">
        <f t="shared" si="98"/>
        <v>1199.9071428571431</v>
      </c>
      <c r="AW183">
        <f t="shared" si="99"/>
        <v>1025.8464135937322</v>
      </c>
      <c r="AX183">
        <f t="shared" si="100"/>
        <v>0.85493816725771932</v>
      </c>
      <c r="AY183">
        <f t="shared" si="101"/>
        <v>0.18843066280739842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1668449657.5999999</v>
      </c>
      <c r="BF183">
        <v>1096.1057142857139</v>
      </c>
      <c r="BG183">
        <v>1109.258571428571</v>
      </c>
      <c r="BH183">
        <v>31.973314285714292</v>
      </c>
      <c r="BI183">
        <v>31.7576</v>
      </c>
      <c r="BJ183">
        <v>1090.9042857142861</v>
      </c>
      <c r="BK183">
        <v>31.785</v>
      </c>
      <c r="BL183">
        <v>649.97857142857151</v>
      </c>
      <c r="BM183">
        <v>101.099</v>
      </c>
      <c r="BN183">
        <v>9.9718014285714279E-2</v>
      </c>
      <c r="BO183">
        <v>32.810799999999993</v>
      </c>
      <c r="BP183">
        <v>33.369300000000003</v>
      </c>
      <c r="BQ183">
        <v>999.89999999999986</v>
      </c>
      <c r="BR183">
        <v>0</v>
      </c>
      <c r="BS183">
        <v>0</v>
      </c>
      <c r="BT183">
        <v>8994.6428571428569</v>
      </c>
      <c r="BU183">
        <v>0</v>
      </c>
      <c r="BV183">
        <v>62.887214285714279</v>
      </c>
      <c r="BW183">
        <v>-13.154285714285709</v>
      </c>
      <c r="BX183">
        <v>1132.3042857142859</v>
      </c>
      <c r="BY183">
        <v>1145.6400000000001</v>
      </c>
      <c r="BZ183">
        <v>0.215728</v>
      </c>
      <c r="CA183">
        <v>1109.258571428571</v>
      </c>
      <c r="CB183">
        <v>31.7576</v>
      </c>
      <c r="CC183">
        <v>3.2324657142857141</v>
      </c>
      <c r="CD183">
        <v>3.2106571428571429</v>
      </c>
      <c r="CE183">
        <v>25.27647142857143</v>
      </c>
      <c r="CF183">
        <v>25.162714285714291</v>
      </c>
      <c r="CG183">
        <v>1199.9071428571431</v>
      </c>
      <c r="CH183">
        <v>0.49997757142857152</v>
      </c>
      <c r="CI183">
        <v>0.50002242857142853</v>
      </c>
      <c r="CJ183">
        <v>0</v>
      </c>
      <c r="CK183">
        <v>1325.6828571428571</v>
      </c>
      <c r="CL183">
        <v>4.9990899999999998</v>
      </c>
      <c r="CM183">
        <v>14735.428571428571</v>
      </c>
      <c r="CN183">
        <v>9557.045714285714</v>
      </c>
      <c r="CO183">
        <v>42.375</v>
      </c>
      <c r="CP183">
        <v>44.088999999999999</v>
      </c>
      <c r="CQ183">
        <v>43.186999999999998</v>
      </c>
      <c r="CR183">
        <v>43.061999999999998</v>
      </c>
      <c r="CS183">
        <v>43.75</v>
      </c>
      <c r="CT183">
        <v>597.42714285714283</v>
      </c>
      <c r="CU183">
        <v>597.48000000000013</v>
      </c>
      <c r="CV183">
        <v>0</v>
      </c>
      <c r="CW183">
        <v>1668449659.7</v>
      </c>
      <c r="CX183">
        <v>0</v>
      </c>
      <c r="CY183">
        <v>1668448751</v>
      </c>
      <c r="CZ183" t="s">
        <v>356</v>
      </c>
      <c r="DA183">
        <v>1668448748.5</v>
      </c>
      <c r="DB183">
        <v>1668448751</v>
      </c>
      <c r="DC183">
        <v>3</v>
      </c>
      <c r="DD183">
        <v>-0.189</v>
      </c>
      <c r="DE183">
        <v>6.0000000000000001E-3</v>
      </c>
      <c r="DF183">
        <v>2.7440000000000002</v>
      </c>
      <c r="DG183">
        <v>0.182</v>
      </c>
      <c r="DH183">
        <v>410</v>
      </c>
      <c r="DI183">
        <v>31</v>
      </c>
      <c r="DJ183">
        <v>0.83</v>
      </c>
      <c r="DK183">
        <v>0.24</v>
      </c>
      <c r="DL183">
        <v>0.63407926799398384</v>
      </c>
      <c r="DM183">
        <v>2.93754732948396E-2</v>
      </c>
      <c r="DN183">
        <v>63.455792775789632</v>
      </c>
      <c r="DO183">
        <v>1</v>
      </c>
      <c r="DP183">
        <v>-3.015468066642403E-2</v>
      </c>
      <c r="DQ183">
        <v>1.231680914043004E-3</v>
      </c>
      <c r="DR183">
        <v>1.670429609931394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2</v>
      </c>
      <c r="DY183">
        <v>2</v>
      </c>
      <c r="DZ183" t="s">
        <v>357</v>
      </c>
      <c r="EA183">
        <v>3.2964199999999999</v>
      </c>
      <c r="EB183">
        <v>2.62527</v>
      </c>
      <c r="EC183">
        <v>0.19719200000000001</v>
      </c>
      <c r="ED183">
        <v>0.19788900000000001</v>
      </c>
      <c r="EE183">
        <v>0.13337599999999999</v>
      </c>
      <c r="EF183">
        <v>0.13149</v>
      </c>
      <c r="EG183">
        <v>24264.799999999999</v>
      </c>
      <c r="EH183">
        <v>24811.7</v>
      </c>
      <c r="EI183">
        <v>28127.1</v>
      </c>
      <c r="EJ183">
        <v>29780.799999999999</v>
      </c>
      <c r="EK183">
        <v>33471.300000000003</v>
      </c>
      <c r="EL183">
        <v>35951.1</v>
      </c>
      <c r="EM183">
        <v>39611.800000000003</v>
      </c>
      <c r="EN183">
        <v>42611.3</v>
      </c>
      <c r="EO183">
        <v>2.1105999999999998</v>
      </c>
      <c r="EP183">
        <v>2.1661999999999999</v>
      </c>
      <c r="EQ183">
        <v>0.138234</v>
      </c>
      <c r="ER183">
        <v>0</v>
      </c>
      <c r="ES183">
        <v>31.127400000000002</v>
      </c>
      <c r="ET183">
        <v>999.9</v>
      </c>
      <c r="EU183">
        <v>69.3</v>
      </c>
      <c r="EV183">
        <v>35.4</v>
      </c>
      <c r="EW183">
        <v>39.580800000000004</v>
      </c>
      <c r="EX183">
        <v>56.524500000000003</v>
      </c>
      <c r="EY183">
        <v>-4.53125</v>
      </c>
      <c r="EZ183">
        <v>2</v>
      </c>
      <c r="FA183">
        <v>0.48736299999999999</v>
      </c>
      <c r="FB183">
        <v>0.33744299999999999</v>
      </c>
      <c r="FC183">
        <v>20.273599999999998</v>
      </c>
      <c r="FD183">
        <v>5.2204300000000003</v>
      </c>
      <c r="FE183">
        <v>12.004099999999999</v>
      </c>
      <c r="FF183">
        <v>4.9873500000000002</v>
      </c>
      <c r="FG183">
        <v>3.28478</v>
      </c>
      <c r="FH183">
        <v>9999</v>
      </c>
      <c r="FI183">
        <v>9999</v>
      </c>
      <c r="FJ183">
        <v>9999</v>
      </c>
      <c r="FK183">
        <v>999.9</v>
      </c>
      <c r="FL183">
        <v>1.8656900000000001</v>
      </c>
      <c r="FM183">
        <v>1.86206</v>
      </c>
      <c r="FN183">
        <v>1.8641700000000001</v>
      </c>
      <c r="FO183">
        <v>1.8602300000000001</v>
      </c>
      <c r="FP183">
        <v>1.86104</v>
      </c>
      <c r="FQ183">
        <v>1.8601700000000001</v>
      </c>
      <c r="FR183">
        <v>1.86182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5.21</v>
      </c>
      <c r="GH183">
        <v>0.1883</v>
      </c>
      <c r="GI183">
        <v>0.88714366665690214</v>
      </c>
      <c r="GJ183">
        <v>4.8896608494293911E-3</v>
      </c>
      <c r="GK183">
        <v>-7.8586513176592118E-7</v>
      </c>
      <c r="GL183">
        <v>-6.6906372272648557E-11</v>
      </c>
      <c r="GM183">
        <v>-0.1240552008387836</v>
      </c>
      <c r="GN183">
        <v>5.7626404307366264E-3</v>
      </c>
      <c r="GO183">
        <v>2.3938185246553831E-4</v>
      </c>
      <c r="GP183">
        <v>-3.5071084383927918E-6</v>
      </c>
      <c r="GQ183">
        <v>6</v>
      </c>
      <c r="GR183">
        <v>2073</v>
      </c>
      <c r="GS183">
        <v>4</v>
      </c>
      <c r="GT183">
        <v>35</v>
      </c>
      <c r="GU183">
        <v>15.2</v>
      </c>
      <c r="GV183">
        <v>15.1</v>
      </c>
      <c r="GW183">
        <v>3.0102500000000001</v>
      </c>
      <c r="GX183">
        <v>2.5476100000000002</v>
      </c>
      <c r="GY183">
        <v>2.04834</v>
      </c>
      <c r="GZ183">
        <v>2.6110799999999998</v>
      </c>
      <c r="HA183">
        <v>2.1972700000000001</v>
      </c>
      <c r="HB183">
        <v>2.3046899999999999</v>
      </c>
      <c r="HC183">
        <v>40.476500000000001</v>
      </c>
      <c r="HD183">
        <v>14.079499999999999</v>
      </c>
      <c r="HE183">
        <v>18</v>
      </c>
      <c r="HF183">
        <v>617.25900000000001</v>
      </c>
      <c r="HG183">
        <v>733.65</v>
      </c>
      <c r="HH183">
        <v>31.000699999999998</v>
      </c>
      <c r="HI183">
        <v>33.4664</v>
      </c>
      <c r="HJ183">
        <v>30</v>
      </c>
      <c r="HK183">
        <v>33.3733</v>
      </c>
      <c r="HL183">
        <v>33.359699999999997</v>
      </c>
      <c r="HM183">
        <v>60.2699</v>
      </c>
      <c r="HN183">
        <v>25.715</v>
      </c>
      <c r="HO183">
        <v>71.910899999999998</v>
      </c>
      <c r="HP183">
        <v>31</v>
      </c>
      <c r="HQ183">
        <v>1125.8900000000001</v>
      </c>
      <c r="HR183">
        <v>31.765000000000001</v>
      </c>
      <c r="HS183">
        <v>98.979299999999995</v>
      </c>
      <c r="HT183">
        <v>98.7697</v>
      </c>
    </row>
    <row r="184" spans="1:228" x14ac:dyDescent="0.2">
      <c r="A184">
        <v>169</v>
      </c>
      <c r="B184">
        <v>1668449663.5999999</v>
      </c>
      <c r="C184">
        <v>671.5</v>
      </c>
      <c r="D184" t="s">
        <v>695</v>
      </c>
      <c r="E184" t="s">
        <v>696</v>
      </c>
      <c r="F184">
        <v>4</v>
      </c>
      <c r="G184">
        <v>1668449661.2874999</v>
      </c>
      <c r="H184">
        <f t="shared" si="68"/>
        <v>5.307834025144977E-4</v>
      </c>
      <c r="I184">
        <f t="shared" si="69"/>
        <v>0.53078340251449774</v>
      </c>
      <c r="J184">
        <f t="shared" si="70"/>
        <v>8.4417654939379236</v>
      </c>
      <c r="K184">
        <f t="shared" si="71"/>
        <v>1102.145</v>
      </c>
      <c r="L184">
        <f t="shared" si="72"/>
        <v>572.24187521251235</v>
      </c>
      <c r="M184">
        <f t="shared" si="73"/>
        <v>57.910273026292522</v>
      </c>
      <c r="N184">
        <f t="shared" si="74"/>
        <v>111.53590925316401</v>
      </c>
      <c r="O184">
        <f t="shared" si="75"/>
        <v>2.6924285324922793E-2</v>
      </c>
      <c r="P184">
        <f t="shared" si="76"/>
        <v>3.6815393077033445</v>
      </c>
      <c r="Q184">
        <f t="shared" si="77"/>
        <v>2.6815370920992725E-2</v>
      </c>
      <c r="R184">
        <f t="shared" si="78"/>
        <v>1.6769355490925023E-2</v>
      </c>
      <c r="S184">
        <f t="shared" si="79"/>
        <v>226.11458507266698</v>
      </c>
      <c r="T184">
        <f t="shared" si="80"/>
        <v>33.768483194040179</v>
      </c>
      <c r="U184">
        <f t="shared" si="81"/>
        <v>33.361474999999999</v>
      </c>
      <c r="V184">
        <f t="shared" si="82"/>
        <v>5.1556295078154939</v>
      </c>
      <c r="W184">
        <f t="shared" si="83"/>
        <v>64.74267421061235</v>
      </c>
      <c r="X184">
        <f t="shared" si="84"/>
        <v>3.2355452618583</v>
      </c>
      <c r="Y184">
        <f t="shared" si="85"/>
        <v>4.997546519831495</v>
      </c>
      <c r="Z184">
        <f t="shared" si="86"/>
        <v>1.9200842459571938</v>
      </c>
      <c r="AA184">
        <f t="shared" si="87"/>
        <v>-23.40754805088935</v>
      </c>
      <c r="AB184">
        <f t="shared" si="88"/>
        <v>-110.07405402387812</v>
      </c>
      <c r="AC184">
        <f t="shared" si="89"/>
        <v>-6.8531421540036641</v>
      </c>
      <c r="AD184">
        <f t="shared" si="90"/>
        <v>85.77984084389584</v>
      </c>
      <c r="AE184">
        <f t="shared" si="91"/>
        <v>31.043684464990502</v>
      </c>
      <c r="AF184">
        <f t="shared" si="92"/>
        <v>0.53433330914684263</v>
      </c>
      <c r="AG184">
        <f t="shared" si="93"/>
        <v>8.4417654939379236</v>
      </c>
      <c r="AH184">
        <v>1151.7849145627711</v>
      </c>
      <c r="AI184">
        <v>1141.5116969696969</v>
      </c>
      <c r="AJ184">
        <v>1.6323506493504201</v>
      </c>
      <c r="AK184">
        <v>66.64</v>
      </c>
      <c r="AL184">
        <f t="shared" si="94"/>
        <v>0.53078340251449774</v>
      </c>
      <c r="AM184">
        <v>31.757940087812401</v>
      </c>
      <c r="AN184">
        <v>31.971538461538469</v>
      </c>
      <c r="AO184">
        <v>-3.0515206376285671E-5</v>
      </c>
      <c r="AP184">
        <v>87.468879537320859</v>
      </c>
      <c r="AQ184">
        <v>63</v>
      </c>
      <c r="AR184">
        <v>10</v>
      </c>
      <c r="AS184">
        <f t="shared" si="95"/>
        <v>1</v>
      </c>
      <c r="AT184">
        <f t="shared" si="96"/>
        <v>0</v>
      </c>
      <c r="AU184">
        <f t="shared" si="97"/>
        <v>47386.519918012862</v>
      </c>
      <c r="AV184">
        <f t="shared" si="98"/>
        <v>1199.99</v>
      </c>
      <c r="AW184">
        <f t="shared" si="99"/>
        <v>1025.917082421071</v>
      </c>
      <c r="AX184">
        <f t="shared" si="100"/>
        <v>0.85493802650111328</v>
      </c>
      <c r="AY184">
        <f t="shared" si="101"/>
        <v>0.18843039114714871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1668449661.2874999</v>
      </c>
      <c r="BF184">
        <v>1102.145</v>
      </c>
      <c r="BG184">
        <v>1115.2850000000001</v>
      </c>
      <c r="BH184">
        <v>31.972124999999998</v>
      </c>
      <c r="BI184">
        <v>31.7572625</v>
      </c>
      <c r="BJ184">
        <v>1096.92875</v>
      </c>
      <c r="BK184">
        <v>31.783825</v>
      </c>
      <c r="BL184">
        <v>649.98487499999999</v>
      </c>
      <c r="BM184">
        <v>101.099125</v>
      </c>
      <c r="BN184">
        <v>9.9818199999999996E-2</v>
      </c>
      <c r="BO184">
        <v>32.806887500000002</v>
      </c>
      <c r="BP184">
        <v>33.361474999999999</v>
      </c>
      <c r="BQ184">
        <v>999.9</v>
      </c>
      <c r="BR184">
        <v>0</v>
      </c>
      <c r="BS184">
        <v>0</v>
      </c>
      <c r="BT184">
        <v>9009.21875</v>
      </c>
      <c r="BU184">
        <v>0</v>
      </c>
      <c r="BV184">
        <v>62.802050000000001</v>
      </c>
      <c r="BW184">
        <v>-13.139975</v>
      </c>
      <c r="BX184">
        <v>1138.5474999999999</v>
      </c>
      <c r="BY184">
        <v>1151.86375</v>
      </c>
      <c r="BZ184">
        <v>0.21489762500000001</v>
      </c>
      <c r="CA184">
        <v>1115.2850000000001</v>
      </c>
      <c r="CB184">
        <v>31.7572625</v>
      </c>
      <c r="CC184">
        <v>3.2323525000000002</v>
      </c>
      <c r="CD184">
        <v>3.2106275000000002</v>
      </c>
      <c r="CE184">
        <v>25.2758875</v>
      </c>
      <c r="CF184">
        <v>25.162575</v>
      </c>
      <c r="CG184">
        <v>1199.99</v>
      </c>
      <c r="CH184">
        <v>0.49998324999999999</v>
      </c>
      <c r="CI184">
        <v>0.50001675000000001</v>
      </c>
      <c r="CJ184">
        <v>0</v>
      </c>
      <c r="CK184">
        <v>1325.39375</v>
      </c>
      <c r="CL184">
        <v>4.9990899999999998</v>
      </c>
      <c r="CM184">
        <v>14733.987499999999</v>
      </c>
      <c r="CN184">
        <v>9557.7150000000001</v>
      </c>
      <c r="CO184">
        <v>42.375</v>
      </c>
      <c r="CP184">
        <v>44.101374999999997</v>
      </c>
      <c r="CQ184">
        <v>43.186999999999998</v>
      </c>
      <c r="CR184">
        <v>43.061999999999998</v>
      </c>
      <c r="CS184">
        <v>43.75</v>
      </c>
      <c r="CT184">
        <v>597.47500000000002</v>
      </c>
      <c r="CU184">
        <v>597.51625000000001</v>
      </c>
      <c r="CV184">
        <v>0</v>
      </c>
      <c r="CW184">
        <v>1668449663.9000001</v>
      </c>
      <c r="CX184">
        <v>0</v>
      </c>
      <c r="CY184">
        <v>1668448751</v>
      </c>
      <c r="CZ184" t="s">
        <v>356</v>
      </c>
      <c r="DA184">
        <v>1668448748.5</v>
      </c>
      <c r="DB184">
        <v>1668448751</v>
      </c>
      <c r="DC184">
        <v>3</v>
      </c>
      <c r="DD184">
        <v>-0.189</v>
      </c>
      <c r="DE184">
        <v>6.0000000000000001E-3</v>
      </c>
      <c r="DF184">
        <v>2.7440000000000002</v>
      </c>
      <c r="DG184">
        <v>0.182</v>
      </c>
      <c r="DH184">
        <v>410</v>
      </c>
      <c r="DI184">
        <v>31</v>
      </c>
      <c r="DJ184">
        <v>0.83</v>
      </c>
      <c r="DK184">
        <v>0.24</v>
      </c>
      <c r="DL184">
        <v>0.6294808044726018</v>
      </c>
      <c r="DM184">
        <v>2.92835299418738E-2</v>
      </c>
      <c r="DN184">
        <v>63.445689403551427</v>
      </c>
      <c r="DO184">
        <v>1</v>
      </c>
      <c r="DP184">
        <v>-3.0072828048143738E-2</v>
      </c>
      <c r="DQ184">
        <v>1.232272714727214E-3</v>
      </c>
      <c r="DR184">
        <v>1.670156521252196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2</v>
      </c>
      <c r="DY184">
        <v>2</v>
      </c>
      <c r="DZ184" t="s">
        <v>357</v>
      </c>
      <c r="EA184">
        <v>3.2964500000000001</v>
      </c>
      <c r="EB184">
        <v>2.62554</v>
      </c>
      <c r="EC184">
        <v>0.19791900000000001</v>
      </c>
      <c r="ED184">
        <v>0.19864499999999999</v>
      </c>
      <c r="EE184">
        <v>0.13337499999999999</v>
      </c>
      <c r="EF184">
        <v>0.13148599999999999</v>
      </c>
      <c r="EG184">
        <v>24242.3</v>
      </c>
      <c r="EH184">
        <v>24788.1</v>
      </c>
      <c r="EI184">
        <v>28126.400000000001</v>
      </c>
      <c r="EJ184">
        <v>29780.7</v>
      </c>
      <c r="EK184">
        <v>33471</v>
      </c>
      <c r="EL184">
        <v>35951.1</v>
      </c>
      <c r="EM184">
        <v>39611.4</v>
      </c>
      <c r="EN184">
        <v>42611</v>
      </c>
      <c r="EO184">
        <v>2.11083</v>
      </c>
      <c r="EP184">
        <v>2.1663000000000001</v>
      </c>
      <c r="EQ184">
        <v>0.137683</v>
      </c>
      <c r="ER184">
        <v>0</v>
      </c>
      <c r="ES184">
        <v>31.123799999999999</v>
      </c>
      <c r="ET184">
        <v>999.9</v>
      </c>
      <c r="EU184">
        <v>69.3</v>
      </c>
      <c r="EV184">
        <v>35.4</v>
      </c>
      <c r="EW184">
        <v>39.5854</v>
      </c>
      <c r="EX184">
        <v>56.764499999999998</v>
      </c>
      <c r="EY184">
        <v>-4.5472799999999998</v>
      </c>
      <c r="EZ184">
        <v>2</v>
      </c>
      <c r="FA184">
        <v>0.48724099999999998</v>
      </c>
      <c r="FB184">
        <v>0.33799800000000002</v>
      </c>
      <c r="FC184">
        <v>20.273499999999999</v>
      </c>
      <c r="FD184">
        <v>5.2201399999999998</v>
      </c>
      <c r="FE184">
        <v>12.004300000000001</v>
      </c>
      <c r="FF184">
        <v>4.9873000000000003</v>
      </c>
      <c r="FG184">
        <v>3.2847300000000001</v>
      </c>
      <c r="FH184">
        <v>9999</v>
      </c>
      <c r="FI184">
        <v>9999</v>
      </c>
      <c r="FJ184">
        <v>9999</v>
      </c>
      <c r="FK184">
        <v>999.9</v>
      </c>
      <c r="FL184">
        <v>1.8656900000000001</v>
      </c>
      <c r="FM184">
        <v>1.86208</v>
      </c>
      <c r="FN184">
        <v>1.8641700000000001</v>
      </c>
      <c r="FO184">
        <v>1.8602099999999999</v>
      </c>
      <c r="FP184">
        <v>1.86103</v>
      </c>
      <c r="FQ184">
        <v>1.8601700000000001</v>
      </c>
      <c r="FR184">
        <v>1.8618600000000001</v>
      </c>
      <c r="FS184">
        <v>1.85839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5.23</v>
      </c>
      <c r="GH184">
        <v>0.1883</v>
      </c>
      <c r="GI184">
        <v>0.88714366665690214</v>
      </c>
      <c r="GJ184">
        <v>4.8896608494293911E-3</v>
      </c>
      <c r="GK184">
        <v>-7.8586513176592118E-7</v>
      </c>
      <c r="GL184">
        <v>-6.6906372272648557E-11</v>
      </c>
      <c r="GM184">
        <v>-0.1240552008387836</v>
      </c>
      <c r="GN184">
        <v>5.7626404307366264E-3</v>
      </c>
      <c r="GO184">
        <v>2.3938185246553831E-4</v>
      </c>
      <c r="GP184">
        <v>-3.5071084383927918E-6</v>
      </c>
      <c r="GQ184">
        <v>6</v>
      </c>
      <c r="GR184">
        <v>2073</v>
      </c>
      <c r="GS184">
        <v>4</v>
      </c>
      <c r="GT184">
        <v>35</v>
      </c>
      <c r="GU184">
        <v>15.3</v>
      </c>
      <c r="GV184">
        <v>15.2</v>
      </c>
      <c r="GW184">
        <v>3.0261200000000001</v>
      </c>
      <c r="GX184">
        <v>2.5317400000000001</v>
      </c>
      <c r="GY184">
        <v>2.04834</v>
      </c>
      <c r="GZ184">
        <v>2.6110799999999998</v>
      </c>
      <c r="HA184">
        <v>2.1972700000000001</v>
      </c>
      <c r="HB184">
        <v>2.34131</v>
      </c>
      <c r="HC184">
        <v>40.476500000000001</v>
      </c>
      <c r="HD184">
        <v>14.0883</v>
      </c>
      <c r="HE184">
        <v>18</v>
      </c>
      <c r="HF184">
        <v>617.42600000000004</v>
      </c>
      <c r="HG184">
        <v>733.745</v>
      </c>
      <c r="HH184">
        <v>31.000399999999999</v>
      </c>
      <c r="HI184">
        <v>33.463900000000002</v>
      </c>
      <c r="HJ184">
        <v>30</v>
      </c>
      <c r="HK184">
        <v>33.373100000000001</v>
      </c>
      <c r="HL184">
        <v>33.359699999999997</v>
      </c>
      <c r="HM184">
        <v>60.528799999999997</v>
      </c>
      <c r="HN184">
        <v>25.715</v>
      </c>
      <c r="HO184">
        <v>71.538399999999996</v>
      </c>
      <c r="HP184">
        <v>31</v>
      </c>
      <c r="HQ184">
        <v>1129.26</v>
      </c>
      <c r="HR184">
        <v>31.765000000000001</v>
      </c>
      <c r="HS184">
        <v>98.977800000000002</v>
      </c>
      <c r="HT184">
        <v>98.769199999999998</v>
      </c>
    </row>
    <row r="185" spans="1:228" x14ac:dyDescent="0.2">
      <c r="A185">
        <v>170</v>
      </c>
      <c r="B185">
        <v>1668449667.5999999</v>
      </c>
      <c r="C185">
        <v>675.5</v>
      </c>
      <c r="D185" t="s">
        <v>697</v>
      </c>
      <c r="E185" t="s">
        <v>698</v>
      </c>
      <c r="F185">
        <v>4</v>
      </c>
      <c r="G185">
        <v>1668449665.5999999</v>
      </c>
      <c r="H185">
        <f t="shared" si="68"/>
        <v>5.2625388092048648E-4</v>
      </c>
      <c r="I185">
        <f t="shared" si="69"/>
        <v>0.52625388092048653</v>
      </c>
      <c r="J185">
        <f t="shared" si="70"/>
        <v>7.2041361970276263</v>
      </c>
      <c r="K185">
        <f t="shared" si="71"/>
        <v>1109.3428571428569</v>
      </c>
      <c r="L185">
        <f t="shared" si="72"/>
        <v>648.32812665510346</v>
      </c>
      <c r="M185">
        <f t="shared" si="73"/>
        <v>65.60951826360342</v>
      </c>
      <c r="N185">
        <f t="shared" si="74"/>
        <v>112.26329300538197</v>
      </c>
      <c r="O185">
        <f t="shared" si="75"/>
        <v>2.6699801821329926E-2</v>
      </c>
      <c r="P185">
        <f t="shared" si="76"/>
        <v>3.6735346243028486</v>
      </c>
      <c r="Q185">
        <f t="shared" si="77"/>
        <v>2.6592459731820055E-2</v>
      </c>
      <c r="R185">
        <f t="shared" si="78"/>
        <v>1.6629895485592919E-2</v>
      </c>
      <c r="S185">
        <f t="shared" si="79"/>
        <v>226.13091943598806</v>
      </c>
      <c r="T185">
        <f t="shared" si="80"/>
        <v>33.767397711573473</v>
      </c>
      <c r="U185">
        <f t="shared" si="81"/>
        <v>33.359228571428567</v>
      </c>
      <c r="V185">
        <f t="shared" si="82"/>
        <v>5.1549805000182634</v>
      </c>
      <c r="W185">
        <f t="shared" si="83"/>
        <v>64.753332828614347</v>
      </c>
      <c r="X185">
        <f t="shared" si="84"/>
        <v>3.2353337300394505</v>
      </c>
      <c r="Y185">
        <f t="shared" si="85"/>
        <v>4.9963972334868973</v>
      </c>
      <c r="Z185">
        <f t="shared" si="86"/>
        <v>1.9196467699788129</v>
      </c>
      <c r="AA185">
        <f t="shared" si="87"/>
        <v>-23.207796148593452</v>
      </c>
      <c r="AB185">
        <f t="shared" si="88"/>
        <v>-110.19934240025552</v>
      </c>
      <c r="AC185">
        <f t="shared" si="89"/>
        <v>-6.875679231531687</v>
      </c>
      <c r="AD185">
        <f t="shared" si="90"/>
        <v>85.848101655607422</v>
      </c>
      <c r="AE185">
        <f t="shared" si="91"/>
        <v>31.837991145679357</v>
      </c>
      <c r="AF185">
        <f t="shared" si="92"/>
        <v>0.55700840934686813</v>
      </c>
      <c r="AG185">
        <f t="shared" si="93"/>
        <v>7.2041361970276263</v>
      </c>
      <c r="AH185">
        <v>1159.0809676190479</v>
      </c>
      <c r="AI185">
        <v>1148.6783636363641</v>
      </c>
      <c r="AJ185">
        <v>1.7945220779220969</v>
      </c>
      <c r="AK185">
        <v>66.64</v>
      </c>
      <c r="AL185">
        <f t="shared" si="94"/>
        <v>0.52625388092048653</v>
      </c>
      <c r="AM185">
        <v>31.75697717620147</v>
      </c>
      <c r="AN185">
        <v>31.96840659340662</v>
      </c>
      <c r="AO185">
        <v>3.2931850724106097E-5</v>
      </c>
      <c r="AP185">
        <v>87.468879537320859</v>
      </c>
      <c r="AQ185">
        <v>62</v>
      </c>
      <c r="AR185">
        <v>10</v>
      </c>
      <c r="AS185">
        <f t="shared" si="95"/>
        <v>1</v>
      </c>
      <c r="AT185">
        <f t="shared" si="96"/>
        <v>0</v>
      </c>
      <c r="AU185">
        <f t="shared" si="97"/>
        <v>47243.968069474911</v>
      </c>
      <c r="AV185">
        <f t="shared" si="98"/>
        <v>1200.081428571428</v>
      </c>
      <c r="AW185">
        <f t="shared" si="99"/>
        <v>1025.9947851999932</v>
      </c>
      <c r="AX185">
        <f t="shared" si="100"/>
        <v>0.85493764070770872</v>
      </c>
      <c r="AY185">
        <f t="shared" si="101"/>
        <v>0.18842964656587793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1668449665.5999999</v>
      </c>
      <c r="BF185">
        <v>1109.3428571428569</v>
      </c>
      <c r="BG185">
        <v>1122.8242857142859</v>
      </c>
      <c r="BH185">
        <v>31.970328571428571</v>
      </c>
      <c r="BI185">
        <v>31.746357142857139</v>
      </c>
      <c r="BJ185">
        <v>1104.1057142857139</v>
      </c>
      <c r="BK185">
        <v>31.782028571428569</v>
      </c>
      <c r="BL185">
        <v>650.01228571428578</v>
      </c>
      <c r="BM185">
        <v>101.09785714285709</v>
      </c>
      <c r="BN185">
        <v>0.1001559714285714</v>
      </c>
      <c r="BO185">
        <v>32.802799999999998</v>
      </c>
      <c r="BP185">
        <v>33.359228571428567</v>
      </c>
      <c r="BQ185">
        <v>999.89999999999986</v>
      </c>
      <c r="BR185">
        <v>0</v>
      </c>
      <c r="BS185">
        <v>0</v>
      </c>
      <c r="BT185">
        <v>8981.6957142857154</v>
      </c>
      <c r="BU185">
        <v>0</v>
      </c>
      <c r="BV185">
        <v>62.768228571428573</v>
      </c>
      <c r="BW185">
        <v>-13.47941428571429</v>
      </c>
      <c r="BX185">
        <v>1145.981428571429</v>
      </c>
      <c r="BY185">
        <v>1159.6385714285709</v>
      </c>
      <c r="BZ185">
        <v>0.22395599999999999</v>
      </c>
      <c r="CA185">
        <v>1122.8242857142859</v>
      </c>
      <c r="CB185">
        <v>31.746357142857139</v>
      </c>
      <c r="CC185">
        <v>3.232128571428571</v>
      </c>
      <c r="CD185">
        <v>3.2094857142857141</v>
      </c>
      <c r="CE185">
        <v>25.27468571428572</v>
      </c>
      <c r="CF185">
        <v>25.156600000000001</v>
      </c>
      <c r="CG185">
        <v>1200.081428571428</v>
      </c>
      <c r="CH185">
        <v>0.49999685714285708</v>
      </c>
      <c r="CI185">
        <v>0.50000314285714287</v>
      </c>
      <c r="CJ185">
        <v>0</v>
      </c>
      <c r="CK185">
        <v>1325.1185714285709</v>
      </c>
      <c r="CL185">
        <v>4.9990899999999998</v>
      </c>
      <c r="CM185">
        <v>14732.62857142857</v>
      </c>
      <c r="CN185">
        <v>9558.4742857142865</v>
      </c>
      <c r="CO185">
        <v>42.375</v>
      </c>
      <c r="CP185">
        <v>44.061999999999998</v>
      </c>
      <c r="CQ185">
        <v>43.160428571428568</v>
      </c>
      <c r="CR185">
        <v>43.061999999999998</v>
      </c>
      <c r="CS185">
        <v>43.75</v>
      </c>
      <c r="CT185">
        <v>597.53714285714284</v>
      </c>
      <c r="CU185">
        <v>597.54714285714283</v>
      </c>
      <c r="CV185">
        <v>0</v>
      </c>
      <c r="CW185">
        <v>1668449668.0999999</v>
      </c>
      <c r="CX185">
        <v>0</v>
      </c>
      <c r="CY185">
        <v>1668448751</v>
      </c>
      <c r="CZ185" t="s">
        <v>356</v>
      </c>
      <c r="DA185">
        <v>1668448748.5</v>
      </c>
      <c r="DB185">
        <v>1668448751</v>
      </c>
      <c r="DC185">
        <v>3</v>
      </c>
      <c r="DD185">
        <v>-0.189</v>
      </c>
      <c r="DE185">
        <v>6.0000000000000001E-3</v>
      </c>
      <c r="DF185">
        <v>2.7440000000000002</v>
      </c>
      <c r="DG185">
        <v>0.182</v>
      </c>
      <c r="DH185">
        <v>410</v>
      </c>
      <c r="DI185">
        <v>31</v>
      </c>
      <c r="DJ185">
        <v>0.83</v>
      </c>
      <c r="DK185">
        <v>0.24</v>
      </c>
      <c r="DL185">
        <v>0.62633688847427826</v>
      </c>
      <c r="DM185">
        <v>2.9220992828433601E-2</v>
      </c>
      <c r="DN185">
        <v>63.438974053635739</v>
      </c>
      <c r="DO185">
        <v>1</v>
      </c>
      <c r="DP185">
        <v>-3.0017022132907731E-2</v>
      </c>
      <c r="DQ185">
        <v>1.2326871166209979E-3</v>
      </c>
      <c r="DR185">
        <v>1.6699747258066959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2</v>
      </c>
      <c r="DY185">
        <v>2</v>
      </c>
      <c r="DZ185" t="s">
        <v>357</v>
      </c>
      <c r="EA185">
        <v>3.2963</v>
      </c>
      <c r="EB185">
        <v>2.6252</v>
      </c>
      <c r="EC185">
        <v>0.198687</v>
      </c>
      <c r="ED185">
        <v>0.199403</v>
      </c>
      <c r="EE185">
        <v>0.13336200000000001</v>
      </c>
      <c r="EF185">
        <v>0.13142100000000001</v>
      </c>
      <c r="EG185">
        <v>24219.200000000001</v>
      </c>
      <c r="EH185">
        <v>24764.9</v>
      </c>
      <c r="EI185">
        <v>28126.6</v>
      </c>
      <c r="EJ185">
        <v>29781</v>
      </c>
      <c r="EK185">
        <v>33471.5</v>
      </c>
      <c r="EL185">
        <v>35954.199999999997</v>
      </c>
      <c r="EM185">
        <v>39611.300000000003</v>
      </c>
      <c r="EN185">
        <v>42611.4</v>
      </c>
      <c r="EO185">
        <v>2.1114999999999999</v>
      </c>
      <c r="EP185">
        <v>2.1663000000000001</v>
      </c>
      <c r="EQ185">
        <v>0.13800699999999999</v>
      </c>
      <c r="ER185">
        <v>0</v>
      </c>
      <c r="ES185">
        <v>31.1205</v>
      </c>
      <c r="ET185">
        <v>999.9</v>
      </c>
      <c r="EU185">
        <v>69.3</v>
      </c>
      <c r="EV185">
        <v>35.4</v>
      </c>
      <c r="EW185">
        <v>39.587400000000002</v>
      </c>
      <c r="EX185">
        <v>56.6145</v>
      </c>
      <c r="EY185">
        <v>-4.4671500000000002</v>
      </c>
      <c r="EZ185">
        <v>2</v>
      </c>
      <c r="FA185">
        <v>0.48724099999999998</v>
      </c>
      <c r="FB185">
        <v>0.33879900000000002</v>
      </c>
      <c r="FC185">
        <v>20.273199999999999</v>
      </c>
      <c r="FD185">
        <v>5.2189399999999999</v>
      </c>
      <c r="FE185">
        <v>12.004</v>
      </c>
      <c r="FF185">
        <v>4.9867499999999998</v>
      </c>
      <c r="FG185">
        <v>3.2845499999999999</v>
      </c>
      <c r="FH185">
        <v>9999</v>
      </c>
      <c r="FI185">
        <v>9999</v>
      </c>
      <c r="FJ185">
        <v>9999</v>
      </c>
      <c r="FK185">
        <v>999.9</v>
      </c>
      <c r="FL185">
        <v>1.8656900000000001</v>
      </c>
      <c r="FM185">
        <v>1.86206</v>
      </c>
      <c r="FN185">
        <v>1.8641700000000001</v>
      </c>
      <c r="FO185">
        <v>1.8602300000000001</v>
      </c>
      <c r="FP185">
        <v>1.8609899999999999</v>
      </c>
      <c r="FQ185">
        <v>1.8601399999999999</v>
      </c>
      <c r="FR185">
        <v>1.86185</v>
      </c>
      <c r="FS185">
        <v>1.8583799999999999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5.25</v>
      </c>
      <c r="GH185">
        <v>0.1883</v>
      </c>
      <c r="GI185">
        <v>0.88714366665690214</v>
      </c>
      <c r="GJ185">
        <v>4.8896608494293911E-3</v>
      </c>
      <c r="GK185">
        <v>-7.8586513176592118E-7</v>
      </c>
      <c r="GL185">
        <v>-6.6906372272648557E-11</v>
      </c>
      <c r="GM185">
        <v>-0.1240552008387836</v>
      </c>
      <c r="GN185">
        <v>5.7626404307366264E-3</v>
      </c>
      <c r="GO185">
        <v>2.3938185246553831E-4</v>
      </c>
      <c r="GP185">
        <v>-3.5071084383927918E-6</v>
      </c>
      <c r="GQ185">
        <v>6</v>
      </c>
      <c r="GR185">
        <v>2073</v>
      </c>
      <c r="GS185">
        <v>4</v>
      </c>
      <c r="GT185">
        <v>35</v>
      </c>
      <c r="GU185">
        <v>15.3</v>
      </c>
      <c r="GV185">
        <v>15.3</v>
      </c>
      <c r="GW185">
        <v>3.0395500000000002</v>
      </c>
      <c r="GX185">
        <v>2.5280800000000001</v>
      </c>
      <c r="GY185">
        <v>2.04834</v>
      </c>
      <c r="GZ185">
        <v>2.6098599999999998</v>
      </c>
      <c r="HA185">
        <v>2.1972700000000001</v>
      </c>
      <c r="HB185">
        <v>2.34253</v>
      </c>
      <c r="HC185">
        <v>40.476500000000001</v>
      </c>
      <c r="HD185">
        <v>14.097</v>
      </c>
      <c r="HE185">
        <v>18</v>
      </c>
      <c r="HF185">
        <v>617.93700000000001</v>
      </c>
      <c r="HG185">
        <v>733.745</v>
      </c>
      <c r="HH185">
        <v>31.000299999999999</v>
      </c>
      <c r="HI185">
        <v>33.463900000000002</v>
      </c>
      <c r="HJ185">
        <v>30</v>
      </c>
      <c r="HK185">
        <v>33.373100000000001</v>
      </c>
      <c r="HL185">
        <v>33.359699999999997</v>
      </c>
      <c r="HM185">
        <v>60.805900000000001</v>
      </c>
      <c r="HN185">
        <v>25.715</v>
      </c>
      <c r="HO185">
        <v>71.538399999999996</v>
      </c>
      <c r="HP185">
        <v>31</v>
      </c>
      <c r="HQ185">
        <v>1139.43</v>
      </c>
      <c r="HR185">
        <v>31.765000000000001</v>
      </c>
      <c r="HS185">
        <v>98.977900000000005</v>
      </c>
      <c r="HT185">
        <v>98.770300000000006</v>
      </c>
    </row>
    <row r="186" spans="1:228" x14ac:dyDescent="0.2">
      <c r="A186">
        <v>171</v>
      </c>
      <c r="B186">
        <v>1668449671.5999999</v>
      </c>
      <c r="C186">
        <v>679.5</v>
      </c>
      <c r="D186" t="s">
        <v>699</v>
      </c>
      <c r="E186" t="s">
        <v>700</v>
      </c>
      <c r="F186">
        <v>4</v>
      </c>
      <c r="G186">
        <v>1668449669.2874999</v>
      </c>
      <c r="H186">
        <f t="shared" si="68"/>
        <v>5.5973178824751202E-4</v>
      </c>
      <c r="I186">
        <f t="shared" si="69"/>
        <v>0.55973178824751202</v>
      </c>
      <c r="J186">
        <f t="shared" si="70"/>
        <v>7.7217298385663264</v>
      </c>
      <c r="K186">
        <f t="shared" si="71"/>
        <v>1115.58</v>
      </c>
      <c r="L186">
        <f t="shared" si="72"/>
        <v>650.91135867464629</v>
      </c>
      <c r="M186">
        <f t="shared" si="73"/>
        <v>65.86987491553451</v>
      </c>
      <c r="N186">
        <f t="shared" si="74"/>
        <v>112.89266054274223</v>
      </c>
      <c r="O186">
        <f t="shared" si="75"/>
        <v>2.8394463132918921E-2</v>
      </c>
      <c r="P186">
        <f t="shared" si="76"/>
        <v>3.6797269432113908</v>
      </c>
      <c r="Q186">
        <f t="shared" si="77"/>
        <v>2.8273299135590728E-2</v>
      </c>
      <c r="R186">
        <f t="shared" si="78"/>
        <v>1.7681654821141458E-2</v>
      </c>
      <c r="S186">
        <f t="shared" si="79"/>
        <v>226.12568015933314</v>
      </c>
      <c r="T186">
        <f t="shared" si="80"/>
        <v>33.755114728885872</v>
      </c>
      <c r="U186">
        <f t="shared" si="81"/>
        <v>33.359375</v>
      </c>
      <c r="V186">
        <f t="shared" si="82"/>
        <v>5.1550228020176849</v>
      </c>
      <c r="W186">
        <f t="shared" si="83"/>
        <v>64.753524021195133</v>
      </c>
      <c r="X186">
        <f t="shared" si="84"/>
        <v>3.2346652087659264</v>
      </c>
      <c r="Y186">
        <f t="shared" si="85"/>
        <v>4.9953500719237391</v>
      </c>
      <c r="Z186">
        <f t="shared" si="86"/>
        <v>1.9203575932517585</v>
      </c>
      <c r="AA186">
        <f t="shared" si="87"/>
        <v>-24.684171861715281</v>
      </c>
      <c r="AB186">
        <f t="shared" si="88"/>
        <v>-111.15312025063935</v>
      </c>
      <c r="AC186">
        <f t="shared" si="89"/>
        <v>-6.9233963789445214</v>
      </c>
      <c r="AD186">
        <f t="shared" si="90"/>
        <v>83.364991668034008</v>
      </c>
      <c r="AE186">
        <f t="shared" si="91"/>
        <v>31.17323846026331</v>
      </c>
      <c r="AF186">
        <f t="shared" si="92"/>
        <v>0.57460470065746805</v>
      </c>
      <c r="AG186">
        <f t="shared" si="93"/>
        <v>7.7217298385663264</v>
      </c>
      <c r="AH186">
        <v>1165.7250871688309</v>
      </c>
      <c r="AI186">
        <v>1155.4954545454541</v>
      </c>
      <c r="AJ186">
        <v>1.6975740259737839</v>
      </c>
      <c r="AK186">
        <v>66.64</v>
      </c>
      <c r="AL186">
        <f t="shared" si="94"/>
        <v>0.55973178824751202</v>
      </c>
      <c r="AM186">
        <v>31.7356883070353</v>
      </c>
      <c r="AN186">
        <v>31.961383516483529</v>
      </c>
      <c r="AO186">
        <v>-1.168572195287544E-4</v>
      </c>
      <c r="AP186">
        <v>87.468879537320859</v>
      </c>
      <c r="AQ186">
        <v>62</v>
      </c>
      <c r="AR186">
        <v>10</v>
      </c>
      <c r="AS186">
        <f t="shared" si="95"/>
        <v>1</v>
      </c>
      <c r="AT186">
        <f t="shared" si="96"/>
        <v>0</v>
      </c>
      <c r="AU186">
        <f t="shared" si="97"/>
        <v>47355.289119558307</v>
      </c>
      <c r="AV186">
        <f t="shared" si="98"/>
        <v>1200.0474999999999</v>
      </c>
      <c r="AW186">
        <f t="shared" si="99"/>
        <v>1025.966376248359</v>
      </c>
      <c r="AX186">
        <f t="shared" si="100"/>
        <v>0.8549381389056343</v>
      </c>
      <c r="AY186">
        <f t="shared" si="101"/>
        <v>0.18843060808787415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1668449669.2874999</v>
      </c>
      <c r="BF186">
        <v>1115.58</v>
      </c>
      <c r="BG186">
        <v>1128.7950000000001</v>
      </c>
      <c r="BH186">
        <v>31.964237499999999</v>
      </c>
      <c r="BI186">
        <v>31.7331875</v>
      </c>
      <c r="BJ186">
        <v>1110.3275000000001</v>
      </c>
      <c r="BK186">
        <v>31.775974999999999</v>
      </c>
      <c r="BL186">
        <v>650.00749999999994</v>
      </c>
      <c r="BM186">
        <v>101.09637499999999</v>
      </c>
      <c r="BN186">
        <v>0.1000076375</v>
      </c>
      <c r="BO186">
        <v>32.799075000000002</v>
      </c>
      <c r="BP186">
        <v>33.359375</v>
      </c>
      <c r="BQ186">
        <v>999.9</v>
      </c>
      <c r="BR186">
        <v>0</v>
      </c>
      <c r="BS186">
        <v>0</v>
      </c>
      <c r="BT186">
        <v>9003.2037500000006</v>
      </c>
      <c r="BU186">
        <v>0</v>
      </c>
      <c r="BV186">
        <v>62.772287499999997</v>
      </c>
      <c r="BW186">
        <v>-13.2153375</v>
      </c>
      <c r="BX186">
        <v>1152.4175</v>
      </c>
      <c r="BY186">
        <v>1165.79125</v>
      </c>
      <c r="BZ186">
        <v>0.2310275</v>
      </c>
      <c r="CA186">
        <v>1128.7950000000001</v>
      </c>
      <c r="CB186">
        <v>31.7331875</v>
      </c>
      <c r="CC186">
        <v>3.2314737500000001</v>
      </c>
      <c r="CD186">
        <v>3.2081175000000002</v>
      </c>
      <c r="CE186">
        <v>25.2712875</v>
      </c>
      <c r="CF186">
        <v>25.149450000000002</v>
      </c>
      <c r="CG186">
        <v>1200.0474999999999</v>
      </c>
      <c r="CH186">
        <v>0.49997975</v>
      </c>
      <c r="CI186">
        <v>0.50002024999999994</v>
      </c>
      <c r="CJ186">
        <v>0</v>
      </c>
      <c r="CK186">
        <v>1325.0162499999999</v>
      </c>
      <c r="CL186">
        <v>4.9990899999999998</v>
      </c>
      <c r="CM186">
        <v>14729.625</v>
      </c>
      <c r="CN186">
        <v>9558.1537499999995</v>
      </c>
      <c r="CO186">
        <v>42.375</v>
      </c>
      <c r="CP186">
        <v>44.061999999999998</v>
      </c>
      <c r="CQ186">
        <v>43.140500000000003</v>
      </c>
      <c r="CR186">
        <v>43.061999999999998</v>
      </c>
      <c r="CS186">
        <v>43.75</v>
      </c>
      <c r="CT186">
        <v>597.5</v>
      </c>
      <c r="CU186">
        <v>597.54999999999995</v>
      </c>
      <c r="CV186">
        <v>0</v>
      </c>
      <c r="CW186">
        <v>1668449671.7</v>
      </c>
      <c r="CX186">
        <v>0</v>
      </c>
      <c r="CY186">
        <v>1668448751</v>
      </c>
      <c r="CZ186" t="s">
        <v>356</v>
      </c>
      <c r="DA186">
        <v>1668448748.5</v>
      </c>
      <c r="DB186">
        <v>1668448751</v>
      </c>
      <c r="DC186">
        <v>3</v>
      </c>
      <c r="DD186">
        <v>-0.189</v>
      </c>
      <c r="DE186">
        <v>6.0000000000000001E-3</v>
      </c>
      <c r="DF186">
        <v>2.7440000000000002</v>
      </c>
      <c r="DG186">
        <v>0.182</v>
      </c>
      <c r="DH186">
        <v>410</v>
      </c>
      <c r="DI186">
        <v>31</v>
      </c>
      <c r="DJ186">
        <v>0.83</v>
      </c>
      <c r="DK186">
        <v>0.24</v>
      </c>
      <c r="DL186">
        <v>0.62272271881234931</v>
      </c>
      <c r="DM186">
        <v>2.9148929818951699E-2</v>
      </c>
      <c r="DN186">
        <v>63.431130698438281</v>
      </c>
      <c r="DO186">
        <v>1</v>
      </c>
      <c r="DP186">
        <v>-2.9949073223674339E-2</v>
      </c>
      <c r="DQ186">
        <v>1.2332164222571009E-3</v>
      </c>
      <c r="DR186">
        <v>1.6697631453163819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2</v>
      </c>
      <c r="DY186">
        <v>2</v>
      </c>
      <c r="DZ186" t="s">
        <v>357</v>
      </c>
      <c r="EA186">
        <v>3.2964199999999999</v>
      </c>
      <c r="EB186">
        <v>2.6252599999999999</v>
      </c>
      <c r="EC186">
        <v>0.199438</v>
      </c>
      <c r="ED186">
        <v>0.200127</v>
      </c>
      <c r="EE186">
        <v>0.13333900000000001</v>
      </c>
      <c r="EF186">
        <v>0.13141800000000001</v>
      </c>
      <c r="EG186">
        <v>24196.6</v>
      </c>
      <c r="EH186">
        <v>24742.400000000001</v>
      </c>
      <c r="EI186">
        <v>28126.799999999999</v>
      </c>
      <c r="EJ186">
        <v>29780.9</v>
      </c>
      <c r="EK186">
        <v>33472.699999999997</v>
      </c>
      <c r="EL186">
        <v>35954.199999999997</v>
      </c>
      <c r="EM186">
        <v>39611.599999999999</v>
      </c>
      <c r="EN186">
        <v>42611.199999999997</v>
      </c>
      <c r="EO186">
        <v>2.11205</v>
      </c>
      <c r="EP186">
        <v>2.1662499999999998</v>
      </c>
      <c r="EQ186">
        <v>0.138488</v>
      </c>
      <c r="ER186">
        <v>0</v>
      </c>
      <c r="ES186">
        <v>31.1173</v>
      </c>
      <c r="ET186">
        <v>999.9</v>
      </c>
      <c r="EU186">
        <v>69.2</v>
      </c>
      <c r="EV186">
        <v>35.4</v>
      </c>
      <c r="EW186">
        <v>39.524099999999997</v>
      </c>
      <c r="EX186">
        <v>56.734499999999997</v>
      </c>
      <c r="EY186">
        <v>-4.53125</v>
      </c>
      <c r="EZ186">
        <v>2</v>
      </c>
      <c r="FA186">
        <v>0.48718800000000001</v>
      </c>
      <c r="FB186">
        <v>0.33940399999999998</v>
      </c>
      <c r="FC186">
        <v>20.273099999999999</v>
      </c>
      <c r="FD186">
        <v>5.2184900000000001</v>
      </c>
      <c r="FE186">
        <v>12.004</v>
      </c>
      <c r="FF186">
        <v>4.9868499999999996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1.8656900000000001</v>
      </c>
      <c r="FM186">
        <v>1.8621000000000001</v>
      </c>
      <c r="FN186">
        <v>1.8641700000000001</v>
      </c>
      <c r="FO186">
        <v>1.8602399999999999</v>
      </c>
      <c r="FP186">
        <v>1.86103</v>
      </c>
      <c r="FQ186">
        <v>1.86015</v>
      </c>
      <c r="FR186">
        <v>1.8618399999999999</v>
      </c>
      <c r="FS186">
        <v>1.8583799999999999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5.27</v>
      </c>
      <c r="GH186">
        <v>0.18820000000000001</v>
      </c>
      <c r="GI186">
        <v>0.88714366665690214</v>
      </c>
      <c r="GJ186">
        <v>4.8896608494293911E-3</v>
      </c>
      <c r="GK186">
        <v>-7.8586513176592118E-7</v>
      </c>
      <c r="GL186">
        <v>-6.6906372272648557E-11</v>
      </c>
      <c r="GM186">
        <v>-0.1240552008387836</v>
      </c>
      <c r="GN186">
        <v>5.7626404307366264E-3</v>
      </c>
      <c r="GO186">
        <v>2.3938185246553831E-4</v>
      </c>
      <c r="GP186">
        <v>-3.5071084383927918E-6</v>
      </c>
      <c r="GQ186">
        <v>6</v>
      </c>
      <c r="GR186">
        <v>2073</v>
      </c>
      <c r="GS186">
        <v>4</v>
      </c>
      <c r="GT186">
        <v>35</v>
      </c>
      <c r="GU186">
        <v>15.4</v>
      </c>
      <c r="GV186">
        <v>15.3</v>
      </c>
      <c r="GW186">
        <v>3.0541999999999998</v>
      </c>
      <c r="GX186">
        <v>2.5305200000000001</v>
      </c>
      <c r="GY186">
        <v>2.04834</v>
      </c>
      <c r="GZ186">
        <v>2.6098599999999998</v>
      </c>
      <c r="HA186">
        <v>2.1972700000000001</v>
      </c>
      <c r="HB186">
        <v>2.3327599999999999</v>
      </c>
      <c r="HC186">
        <v>40.476500000000001</v>
      </c>
      <c r="HD186">
        <v>14.097</v>
      </c>
      <c r="HE186">
        <v>18</v>
      </c>
      <c r="HF186">
        <v>618.35299999999995</v>
      </c>
      <c r="HG186">
        <v>733.697</v>
      </c>
      <c r="HH186">
        <v>31.0002</v>
      </c>
      <c r="HI186">
        <v>33.462499999999999</v>
      </c>
      <c r="HJ186">
        <v>29.9999</v>
      </c>
      <c r="HK186">
        <v>33.373100000000001</v>
      </c>
      <c r="HL186">
        <v>33.359699999999997</v>
      </c>
      <c r="HM186">
        <v>61.144300000000001</v>
      </c>
      <c r="HN186">
        <v>25.715</v>
      </c>
      <c r="HO186">
        <v>71.538399999999996</v>
      </c>
      <c r="HP186">
        <v>31</v>
      </c>
      <c r="HQ186">
        <v>1146.27</v>
      </c>
      <c r="HR186">
        <v>31.771100000000001</v>
      </c>
      <c r="HS186">
        <v>98.978700000000003</v>
      </c>
      <c r="HT186">
        <v>98.769800000000004</v>
      </c>
    </row>
    <row r="187" spans="1:228" x14ac:dyDescent="0.2">
      <c r="A187">
        <v>172</v>
      </c>
      <c r="B187">
        <v>1668449675.5999999</v>
      </c>
      <c r="C187">
        <v>683.5</v>
      </c>
      <c r="D187" t="s">
        <v>701</v>
      </c>
      <c r="E187" t="s">
        <v>702</v>
      </c>
      <c r="F187">
        <v>4</v>
      </c>
      <c r="G187">
        <v>1668449673.5999999</v>
      </c>
      <c r="H187">
        <f t="shared" si="68"/>
        <v>5.5563404065157081E-4</v>
      </c>
      <c r="I187">
        <f t="shared" si="69"/>
        <v>0.55563404065157085</v>
      </c>
      <c r="J187">
        <f t="shared" si="70"/>
        <v>7.9568616098837586</v>
      </c>
      <c r="K187">
        <f t="shared" si="71"/>
        <v>1122.6757142857141</v>
      </c>
      <c r="L187">
        <f t="shared" si="72"/>
        <v>641.33956779827133</v>
      </c>
      <c r="M187">
        <f t="shared" si="73"/>
        <v>64.902147816939589</v>
      </c>
      <c r="N187">
        <f t="shared" si="74"/>
        <v>113.61230277620811</v>
      </c>
      <c r="O187">
        <f t="shared" si="75"/>
        <v>2.8180726642161875E-2</v>
      </c>
      <c r="P187">
        <f t="shared" si="76"/>
        <v>3.6734241757244228</v>
      </c>
      <c r="Q187">
        <f t="shared" si="77"/>
        <v>2.8061171899451599E-2</v>
      </c>
      <c r="R187">
        <f t="shared" si="78"/>
        <v>1.7548931533613484E-2</v>
      </c>
      <c r="S187">
        <f t="shared" si="79"/>
        <v>226.11336647766663</v>
      </c>
      <c r="T187">
        <f t="shared" si="80"/>
        <v>33.758483926571273</v>
      </c>
      <c r="U187">
        <f t="shared" si="81"/>
        <v>33.358800000000002</v>
      </c>
      <c r="V187">
        <f t="shared" si="82"/>
        <v>5.1548566910235456</v>
      </c>
      <c r="W187">
        <f t="shared" si="83"/>
        <v>64.738720879920137</v>
      </c>
      <c r="X187">
        <f t="shared" si="84"/>
        <v>3.2341122691771824</v>
      </c>
      <c r="Y187">
        <f t="shared" si="85"/>
        <v>4.995638198005083</v>
      </c>
      <c r="Z187">
        <f t="shared" si="86"/>
        <v>1.9207444218463632</v>
      </c>
      <c r="AA187">
        <f t="shared" si="87"/>
        <v>-24.503461192734274</v>
      </c>
      <c r="AB187">
        <f t="shared" si="88"/>
        <v>-110.64586659311705</v>
      </c>
      <c r="AC187">
        <f t="shared" si="89"/>
        <v>-6.9036410294584316</v>
      </c>
      <c r="AD187">
        <f t="shared" si="90"/>
        <v>84.060397662356863</v>
      </c>
      <c r="AE187">
        <f t="shared" si="91"/>
        <v>31.703170482803781</v>
      </c>
      <c r="AF187">
        <f t="shared" si="92"/>
        <v>0.56085117961099951</v>
      </c>
      <c r="AG187">
        <f t="shared" si="93"/>
        <v>7.9568616098837586</v>
      </c>
      <c r="AH187">
        <v>1172.6993070822509</v>
      </c>
      <c r="AI187">
        <v>1162.3118787878791</v>
      </c>
      <c r="AJ187">
        <v>1.7116069264068621</v>
      </c>
      <c r="AK187">
        <v>66.64</v>
      </c>
      <c r="AL187">
        <f t="shared" si="94"/>
        <v>0.55563404065157085</v>
      </c>
      <c r="AM187">
        <v>31.733042477424529</v>
      </c>
      <c r="AN187">
        <v>31.95684945054947</v>
      </c>
      <c r="AO187">
        <v>-7.2945192110262242E-5</v>
      </c>
      <c r="AP187">
        <v>87.468879537320859</v>
      </c>
      <c r="AQ187">
        <v>62</v>
      </c>
      <c r="AR187">
        <v>10</v>
      </c>
      <c r="AS187">
        <f t="shared" si="95"/>
        <v>1</v>
      </c>
      <c r="AT187">
        <f t="shared" si="96"/>
        <v>0</v>
      </c>
      <c r="AU187">
        <f t="shared" si="97"/>
        <v>47242.408030399689</v>
      </c>
      <c r="AV187">
        <f t="shared" si="98"/>
        <v>1199.98</v>
      </c>
      <c r="AW187">
        <f t="shared" si="99"/>
        <v>1025.9088779677029</v>
      </c>
      <c r="AX187">
        <f t="shared" si="100"/>
        <v>0.85493831394498487</v>
      </c>
      <c r="AY187">
        <f t="shared" si="101"/>
        <v>0.18843094591382076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1668449673.5999999</v>
      </c>
      <c r="BF187">
        <v>1122.6757142857141</v>
      </c>
      <c r="BG187">
        <v>1136.1057142857139</v>
      </c>
      <c r="BH187">
        <v>31.95832857142857</v>
      </c>
      <c r="BI187">
        <v>31.732814285714291</v>
      </c>
      <c r="BJ187">
        <v>1117.4014285714291</v>
      </c>
      <c r="BK187">
        <v>31.770142857142861</v>
      </c>
      <c r="BL187">
        <v>650.02700000000004</v>
      </c>
      <c r="BM187">
        <v>101.0975714285714</v>
      </c>
      <c r="BN187">
        <v>0.10022</v>
      </c>
      <c r="BO187">
        <v>32.8001</v>
      </c>
      <c r="BP187">
        <v>33.358800000000002</v>
      </c>
      <c r="BQ187">
        <v>999.89999999999986</v>
      </c>
      <c r="BR187">
        <v>0</v>
      </c>
      <c r="BS187">
        <v>0</v>
      </c>
      <c r="BT187">
        <v>8981.34</v>
      </c>
      <c r="BU187">
        <v>0</v>
      </c>
      <c r="BV187">
        <v>62.820928571428567</v>
      </c>
      <c r="BW187">
        <v>-13.43032857142857</v>
      </c>
      <c r="BX187">
        <v>1159.74</v>
      </c>
      <c r="BY187">
        <v>1173.3399999999999</v>
      </c>
      <c r="BZ187">
        <v>0.22550742857142861</v>
      </c>
      <c r="CA187">
        <v>1136.1057142857139</v>
      </c>
      <c r="CB187">
        <v>31.732814285714291</v>
      </c>
      <c r="CC187">
        <v>3.2309100000000002</v>
      </c>
      <c r="CD187">
        <v>3.2081114285714292</v>
      </c>
      <c r="CE187">
        <v>25.26838571428571</v>
      </c>
      <c r="CF187">
        <v>25.149414285714279</v>
      </c>
      <c r="CG187">
        <v>1199.98</v>
      </c>
      <c r="CH187">
        <v>0.49997342857142862</v>
      </c>
      <c r="CI187">
        <v>0.50002657142857143</v>
      </c>
      <c r="CJ187">
        <v>0</v>
      </c>
      <c r="CK187">
        <v>1324.9428571428571</v>
      </c>
      <c r="CL187">
        <v>4.9990899999999998</v>
      </c>
      <c r="CM187">
        <v>14726.342857142859</v>
      </c>
      <c r="CN187">
        <v>9557.5828571428574</v>
      </c>
      <c r="CO187">
        <v>42.347999999999999</v>
      </c>
      <c r="CP187">
        <v>44.061999999999998</v>
      </c>
      <c r="CQ187">
        <v>43.125</v>
      </c>
      <c r="CR187">
        <v>43.061999999999998</v>
      </c>
      <c r="CS187">
        <v>43.75</v>
      </c>
      <c r="CT187">
        <v>597.45857142857153</v>
      </c>
      <c r="CU187">
        <v>597.52285714285711</v>
      </c>
      <c r="CV187">
        <v>0</v>
      </c>
      <c r="CW187">
        <v>1668449675.9000001</v>
      </c>
      <c r="CX187">
        <v>0</v>
      </c>
      <c r="CY187">
        <v>1668448751</v>
      </c>
      <c r="CZ187" t="s">
        <v>356</v>
      </c>
      <c r="DA187">
        <v>1668448748.5</v>
      </c>
      <c r="DB187">
        <v>1668448751</v>
      </c>
      <c r="DC187">
        <v>3</v>
      </c>
      <c r="DD187">
        <v>-0.189</v>
      </c>
      <c r="DE187">
        <v>6.0000000000000001E-3</v>
      </c>
      <c r="DF187">
        <v>2.7440000000000002</v>
      </c>
      <c r="DG187">
        <v>0.182</v>
      </c>
      <c r="DH187">
        <v>410</v>
      </c>
      <c r="DI187">
        <v>31</v>
      </c>
      <c r="DJ187">
        <v>0.83</v>
      </c>
      <c r="DK187">
        <v>0.24</v>
      </c>
      <c r="DL187">
        <v>0.61755596829533754</v>
      </c>
      <c r="DM187">
        <v>2.9045972649527491E-2</v>
      </c>
      <c r="DN187">
        <v>63.419932494639419</v>
      </c>
      <c r="DO187">
        <v>1</v>
      </c>
      <c r="DP187">
        <v>-2.985375430486293E-2</v>
      </c>
      <c r="DQ187">
        <v>1.2339438420562641E-3</v>
      </c>
      <c r="DR187">
        <v>1.6694607646325941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2</v>
      </c>
      <c r="DY187">
        <v>2</v>
      </c>
      <c r="DZ187" t="s">
        <v>357</v>
      </c>
      <c r="EA187">
        <v>3.2963399999999998</v>
      </c>
      <c r="EB187">
        <v>2.6251799999999998</v>
      </c>
      <c r="EC187">
        <v>0.20017599999999999</v>
      </c>
      <c r="ED187">
        <v>0.200904</v>
      </c>
      <c r="EE187">
        <v>0.13333200000000001</v>
      </c>
      <c r="EF187">
        <v>0.13141800000000001</v>
      </c>
      <c r="EG187">
        <v>24174.3</v>
      </c>
      <c r="EH187">
        <v>24718.3</v>
      </c>
      <c r="EI187">
        <v>28127</v>
      </c>
      <c r="EJ187">
        <v>29781</v>
      </c>
      <c r="EK187">
        <v>33473.199999999997</v>
      </c>
      <c r="EL187">
        <v>35954.6</v>
      </c>
      <c r="EM187">
        <v>39611.800000000003</v>
      </c>
      <c r="EN187">
        <v>42611.5</v>
      </c>
      <c r="EO187">
        <v>2.1122700000000001</v>
      </c>
      <c r="EP187">
        <v>2.16622</v>
      </c>
      <c r="EQ187">
        <v>0.138044</v>
      </c>
      <c r="ER187">
        <v>0</v>
      </c>
      <c r="ES187">
        <v>31.114799999999999</v>
      </c>
      <c r="ET187">
        <v>999.9</v>
      </c>
      <c r="EU187">
        <v>69.2</v>
      </c>
      <c r="EV187">
        <v>35.4</v>
      </c>
      <c r="EW187">
        <v>39.5274</v>
      </c>
      <c r="EX187">
        <v>56.944499999999998</v>
      </c>
      <c r="EY187">
        <v>-4.4310900000000002</v>
      </c>
      <c r="EZ187">
        <v>2</v>
      </c>
      <c r="FA187">
        <v>0.48672300000000002</v>
      </c>
      <c r="FB187">
        <v>0.34066999999999997</v>
      </c>
      <c r="FC187">
        <v>20.273199999999999</v>
      </c>
      <c r="FD187">
        <v>5.2178899999999997</v>
      </c>
      <c r="FE187">
        <v>12.004</v>
      </c>
      <c r="FF187">
        <v>4.9865500000000003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1.8656900000000001</v>
      </c>
      <c r="FM187">
        <v>1.86209</v>
      </c>
      <c r="FN187">
        <v>1.8641700000000001</v>
      </c>
      <c r="FO187">
        <v>1.8602300000000001</v>
      </c>
      <c r="FP187">
        <v>1.8610199999999999</v>
      </c>
      <c r="FQ187">
        <v>1.86016</v>
      </c>
      <c r="FR187">
        <v>1.8618600000000001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5.29</v>
      </c>
      <c r="GH187">
        <v>0.18820000000000001</v>
      </c>
      <c r="GI187">
        <v>0.88714366665690214</v>
      </c>
      <c r="GJ187">
        <v>4.8896608494293911E-3</v>
      </c>
      <c r="GK187">
        <v>-7.8586513176592118E-7</v>
      </c>
      <c r="GL187">
        <v>-6.6906372272648557E-11</v>
      </c>
      <c r="GM187">
        <v>-0.1240552008387836</v>
      </c>
      <c r="GN187">
        <v>5.7626404307366264E-3</v>
      </c>
      <c r="GO187">
        <v>2.3938185246553831E-4</v>
      </c>
      <c r="GP187">
        <v>-3.5071084383927918E-6</v>
      </c>
      <c r="GQ187">
        <v>6</v>
      </c>
      <c r="GR187">
        <v>2073</v>
      </c>
      <c r="GS187">
        <v>4</v>
      </c>
      <c r="GT187">
        <v>35</v>
      </c>
      <c r="GU187">
        <v>15.5</v>
      </c>
      <c r="GV187">
        <v>15.4</v>
      </c>
      <c r="GW187">
        <v>3.0688499999999999</v>
      </c>
      <c r="GX187">
        <v>2.5439500000000002</v>
      </c>
      <c r="GY187">
        <v>2.04834</v>
      </c>
      <c r="GZ187">
        <v>2.6098599999999998</v>
      </c>
      <c r="HA187">
        <v>2.1972700000000001</v>
      </c>
      <c r="HB187">
        <v>2.2961399999999998</v>
      </c>
      <c r="HC187">
        <v>40.476500000000001</v>
      </c>
      <c r="HD187">
        <v>14.0883</v>
      </c>
      <c r="HE187">
        <v>18</v>
      </c>
      <c r="HF187">
        <v>618.51199999999994</v>
      </c>
      <c r="HG187">
        <v>733.65200000000004</v>
      </c>
      <c r="HH187">
        <v>31.000299999999999</v>
      </c>
      <c r="HI187">
        <v>33.460900000000002</v>
      </c>
      <c r="HJ187">
        <v>30</v>
      </c>
      <c r="HK187">
        <v>33.3718</v>
      </c>
      <c r="HL187">
        <v>33.357799999999997</v>
      </c>
      <c r="HM187">
        <v>61.438200000000002</v>
      </c>
      <c r="HN187">
        <v>25.715</v>
      </c>
      <c r="HO187">
        <v>71.538399999999996</v>
      </c>
      <c r="HP187">
        <v>31</v>
      </c>
      <c r="HQ187">
        <v>1153.05</v>
      </c>
      <c r="HR187">
        <v>31.7715</v>
      </c>
      <c r="HS187">
        <v>98.979200000000006</v>
      </c>
      <c r="HT187">
        <v>98.770399999999995</v>
      </c>
    </row>
    <row r="188" spans="1:228" x14ac:dyDescent="0.2">
      <c r="A188">
        <v>173</v>
      </c>
      <c r="B188">
        <v>1668449679.5999999</v>
      </c>
      <c r="C188">
        <v>687.5</v>
      </c>
      <c r="D188" t="s">
        <v>703</v>
      </c>
      <c r="E188" t="s">
        <v>704</v>
      </c>
      <c r="F188">
        <v>4</v>
      </c>
      <c r="G188">
        <v>1668449677.2874999</v>
      </c>
      <c r="H188">
        <f t="shared" si="68"/>
        <v>5.4152948322100218E-4</v>
      </c>
      <c r="I188">
        <f t="shared" si="69"/>
        <v>0.54152948322100214</v>
      </c>
      <c r="J188">
        <f t="shared" si="70"/>
        <v>7.6328580103663466</v>
      </c>
      <c r="K188">
        <f t="shared" si="71"/>
        <v>1128.92</v>
      </c>
      <c r="L188">
        <f t="shared" si="72"/>
        <v>655.15739537615002</v>
      </c>
      <c r="M188">
        <f t="shared" si="73"/>
        <v>66.299711531419248</v>
      </c>
      <c r="N188">
        <f t="shared" si="74"/>
        <v>114.24288403106151</v>
      </c>
      <c r="O188">
        <f t="shared" si="75"/>
        <v>2.750681246954868E-2</v>
      </c>
      <c r="P188">
        <f t="shared" si="76"/>
        <v>3.6749813057804959</v>
      </c>
      <c r="Q188">
        <f t="shared" si="77"/>
        <v>2.7392942998530279E-2</v>
      </c>
      <c r="R188">
        <f t="shared" si="78"/>
        <v>1.7130780661302403E-2</v>
      </c>
      <c r="S188">
        <f t="shared" si="79"/>
        <v>226.11734124685546</v>
      </c>
      <c r="T188">
        <f t="shared" si="80"/>
        <v>33.76438683128189</v>
      </c>
      <c r="U188">
        <f t="shared" si="81"/>
        <v>33.346337499999997</v>
      </c>
      <c r="V188">
        <f t="shared" si="82"/>
        <v>5.1512575597247121</v>
      </c>
      <c r="W188">
        <f t="shared" si="83"/>
        <v>64.716149431797689</v>
      </c>
      <c r="X188">
        <f t="shared" si="84"/>
        <v>3.2335873427014965</v>
      </c>
      <c r="Y188">
        <f t="shared" si="85"/>
        <v>4.9965694360559452</v>
      </c>
      <c r="Z188">
        <f t="shared" si="86"/>
        <v>1.9176702170232156</v>
      </c>
      <c r="AA188">
        <f t="shared" si="87"/>
        <v>-23.881450210046197</v>
      </c>
      <c r="AB188">
        <f t="shared" si="88"/>
        <v>-107.56733712196787</v>
      </c>
      <c r="AC188">
        <f t="shared" si="89"/>
        <v>-6.7084142874163701</v>
      </c>
      <c r="AD188">
        <f t="shared" si="90"/>
        <v>87.96013962742505</v>
      </c>
      <c r="AE188">
        <f t="shared" si="91"/>
        <v>31.99903843373832</v>
      </c>
      <c r="AF188">
        <f t="shared" si="92"/>
        <v>0.54773391174755126</v>
      </c>
      <c r="AG188">
        <f t="shared" si="93"/>
        <v>7.6328580103663466</v>
      </c>
      <c r="AH188">
        <v>1179.8506520519479</v>
      </c>
      <c r="AI188">
        <v>1169.3802424242419</v>
      </c>
      <c r="AJ188">
        <v>1.766014718614455</v>
      </c>
      <c r="AK188">
        <v>66.64</v>
      </c>
      <c r="AL188">
        <f t="shared" si="94"/>
        <v>0.54152948322100214</v>
      </c>
      <c r="AM188">
        <v>31.732658287201321</v>
      </c>
      <c r="AN188">
        <v>31.950675824175839</v>
      </c>
      <c r="AO188">
        <v>-4.8944992213155371E-5</v>
      </c>
      <c r="AP188">
        <v>87.468879537320859</v>
      </c>
      <c r="AQ188">
        <v>62</v>
      </c>
      <c r="AR188">
        <v>10</v>
      </c>
      <c r="AS188">
        <f t="shared" si="95"/>
        <v>1</v>
      </c>
      <c r="AT188">
        <f t="shared" si="96"/>
        <v>0</v>
      </c>
      <c r="AU188">
        <f t="shared" si="97"/>
        <v>47269.737319194901</v>
      </c>
      <c r="AV188">
        <f t="shared" si="98"/>
        <v>1200.0050000000001</v>
      </c>
      <c r="AW188">
        <f t="shared" si="99"/>
        <v>1025.929870076091</v>
      </c>
      <c r="AX188">
        <f t="shared" si="100"/>
        <v>0.8549379961550917</v>
      </c>
      <c r="AY188">
        <f t="shared" si="101"/>
        <v>0.18843033257932712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1668449677.2874999</v>
      </c>
      <c r="BF188">
        <v>1128.92</v>
      </c>
      <c r="BG188">
        <v>1142.46875</v>
      </c>
      <c r="BH188">
        <v>31.953512499999999</v>
      </c>
      <c r="BI188">
        <v>31.733262499999999</v>
      </c>
      <c r="BJ188">
        <v>1123.62625</v>
      </c>
      <c r="BK188">
        <v>31.765387499999999</v>
      </c>
      <c r="BL188">
        <v>650.00049999999999</v>
      </c>
      <c r="BM188">
        <v>101.096625</v>
      </c>
      <c r="BN188">
        <v>9.9991262499999997E-2</v>
      </c>
      <c r="BO188">
        <v>32.8034125</v>
      </c>
      <c r="BP188">
        <v>33.346337499999997</v>
      </c>
      <c r="BQ188">
        <v>999.9</v>
      </c>
      <c r="BR188">
        <v>0</v>
      </c>
      <c r="BS188">
        <v>0</v>
      </c>
      <c r="BT188">
        <v>8986.7975000000006</v>
      </c>
      <c r="BU188">
        <v>0</v>
      </c>
      <c r="BV188">
        <v>62.863525000000003</v>
      </c>
      <c r="BW188">
        <v>-13.5509</v>
      </c>
      <c r="BX188">
        <v>1166.1812500000001</v>
      </c>
      <c r="BY188">
        <v>1179.9137499999999</v>
      </c>
      <c r="BZ188">
        <v>0.22024299999999999</v>
      </c>
      <c r="CA188">
        <v>1142.46875</v>
      </c>
      <c r="CB188">
        <v>31.733262499999999</v>
      </c>
      <c r="CC188">
        <v>3.2303937500000002</v>
      </c>
      <c r="CD188">
        <v>3.2081274999999998</v>
      </c>
      <c r="CE188">
        <v>25.265675000000002</v>
      </c>
      <c r="CF188">
        <v>25.149487499999999</v>
      </c>
      <c r="CG188">
        <v>1200.0050000000001</v>
      </c>
      <c r="CH188">
        <v>0.49998324999999999</v>
      </c>
      <c r="CI188">
        <v>0.50001675000000001</v>
      </c>
      <c r="CJ188">
        <v>0</v>
      </c>
      <c r="CK188">
        <v>1324.71875</v>
      </c>
      <c r="CL188">
        <v>4.9990899999999998</v>
      </c>
      <c r="CM188">
        <v>14724.512500000001</v>
      </c>
      <c r="CN188">
        <v>9557.8362500000003</v>
      </c>
      <c r="CO188">
        <v>42.375</v>
      </c>
      <c r="CP188">
        <v>44.061999999999998</v>
      </c>
      <c r="CQ188">
        <v>43.125</v>
      </c>
      <c r="CR188">
        <v>43.061999999999998</v>
      </c>
      <c r="CS188">
        <v>43.75</v>
      </c>
      <c r="CT188">
        <v>597.48500000000001</v>
      </c>
      <c r="CU188">
        <v>597.52375000000006</v>
      </c>
      <c r="CV188">
        <v>0</v>
      </c>
      <c r="CW188">
        <v>1668449679.5</v>
      </c>
      <c r="CX188">
        <v>0</v>
      </c>
      <c r="CY188">
        <v>1668448751</v>
      </c>
      <c r="CZ188" t="s">
        <v>356</v>
      </c>
      <c r="DA188">
        <v>1668448748.5</v>
      </c>
      <c r="DB188">
        <v>1668448751</v>
      </c>
      <c r="DC188">
        <v>3</v>
      </c>
      <c r="DD188">
        <v>-0.189</v>
      </c>
      <c r="DE188">
        <v>6.0000000000000001E-3</v>
      </c>
      <c r="DF188">
        <v>2.7440000000000002</v>
      </c>
      <c r="DG188">
        <v>0.182</v>
      </c>
      <c r="DH188">
        <v>410</v>
      </c>
      <c r="DI188">
        <v>31</v>
      </c>
      <c r="DJ188">
        <v>0.83</v>
      </c>
      <c r="DK188">
        <v>0.24</v>
      </c>
      <c r="DL188">
        <v>0.61282582502499283</v>
      </c>
      <c r="DM188">
        <v>2.8952064397093521E-2</v>
      </c>
      <c r="DN188">
        <v>63.409877559934891</v>
      </c>
      <c r="DO188">
        <v>1</v>
      </c>
      <c r="DP188">
        <v>-2.97701367288935E-2</v>
      </c>
      <c r="DQ188">
        <v>1.234563021460371E-3</v>
      </c>
      <c r="DR188">
        <v>1.669188442058682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2</v>
      </c>
      <c r="DY188">
        <v>2</v>
      </c>
      <c r="DZ188" t="s">
        <v>357</v>
      </c>
      <c r="EA188">
        <v>3.2964500000000001</v>
      </c>
      <c r="EB188">
        <v>2.6253099999999998</v>
      </c>
      <c r="EC188">
        <v>0.20094300000000001</v>
      </c>
      <c r="ED188">
        <v>0.201658</v>
      </c>
      <c r="EE188">
        <v>0.13331100000000001</v>
      </c>
      <c r="EF188">
        <v>0.13141900000000001</v>
      </c>
      <c r="EG188">
        <v>24150.799999999999</v>
      </c>
      <c r="EH188">
        <v>24694.5</v>
      </c>
      <c r="EI188">
        <v>28126.7</v>
      </c>
      <c r="EJ188">
        <v>29780.6</v>
      </c>
      <c r="EK188">
        <v>33473.9</v>
      </c>
      <c r="EL188">
        <v>35953.699999999997</v>
      </c>
      <c r="EM188">
        <v>39611.699999999997</v>
      </c>
      <c r="EN188">
        <v>42610.5</v>
      </c>
      <c r="EO188">
        <v>2.1125500000000001</v>
      </c>
      <c r="EP188">
        <v>2.16622</v>
      </c>
      <c r="EQ188">
        <v>0.137679</v>
      </c>
      <c r="ER188">
        <v>0</v>
      </c>
      <c r="ES188">
        <v>31.112300000000001</v>
      </c>
      <c r="ET188">
        <v>999.9</v>
      </c>
      <c r="EU188">
        <v>69.2</v>
      </c>
      <c r="EV188">
        <v>35.4</v>
      </c>
      <c r="EW188">
        <v>39.5261</v>
      </c>
      <c r="EX188">
        <v>57.0045</v>
      </c>
      <c r="EY188">
        <v>-4.3709899999999999</v>
      </c>
      <c r="EZ188">
        <v>2</v>
      </c>
      <c r="FA188">
        <v>0.48688300000000001</v>
      </c>
      <c r="FB188">
        <v>0.34176699999999999</v>
      </c>
      <c r="FC188">
        <v>20.273399999999999</v>
      </c>
      <c r="FD188">
        <v>5.2190899999999996</v>
      </c>
      <c r="FE188">
        <v>12.004099999999999</v>
      </c>
      <c r="FF188">
        <v>4.9870000000000001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1.8656900000000001</v>
      </c>
      <c r="FM188">
        <v>1.86208</v>
      </c>
      <c r="FN188">
        <v>1.8641700000000001</v>
      </c>
      <c r="FO188">
        <v>1.8602399999999999</v>
      </c>
      <c r="FP188">
        <v>1.8610100000000001</v>
      </c>
      <c r="FQ188">
        <v>1.8601399999999999</v>
      </c>
      <c r="FR188">
        <v>1.8618600000000001</v>
      </c>
      <c r="FS188">
        <v>1.8583799999999999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5.31</v>
      </c>
      <c r="GH188">
        <v>0.18809999999999999</v>
      </c>
      <c r="GI188">
        <v>0.88714366665690214</v>
      </c>
      <c r="GJ188">
        <v>4.8896608494293911E-3</v>
      </c>
      <c r="GK188">
        <v>-7.8586513176592118E-7</v>
      </c>
      <c r="GL188">
        <v>-6.6906372272648557E-11</v>
      </c>
      <c r="GM188">
        <v>-0.1240552008387836</v>
      </c>
      <c r="GN188">
        <v>5.7626404307366264E-3</v>
      </c>
      <c r="GO188">
        <v>2.3938185246553831E-4</v>
      </c>
      <c r="GP188">
        <v>-3.5071084383927918E-6</v>
      </c>
      <c r="GQ188">
        <v>6</v>
      </c>
      <c r="GR188">
        <v>2073</v>
      </c>
      <c r="GS188">
        <v>4</v>
      </c>
      <c r="GT188">
        <v>35</v>
      </c>
      <c r="GU188">
        <v>15.5</v>
      </c>
      <c r="GV188">
        <v>15.5</v>
      </c>
      <c r="GW188">
        <v>3.0834999999999999</v>
      </c>
      <c r="GX188">
        <v>2.5415000000000001</v>
      </c>
      <c r="GY188">
        <v>2.04834</v>
      </c>
      <c r="GZ188">
        <v>2.6098599999999998</v>
      </c>
      <c r="HA188">
        <v>2.1972700000000001</v>
      </c>
      <c r="HB188">
        <v>2.3120099999999999</v>
      </c>
      <c r="HC188">
        <v>40.476500000000001</v>
      </c>
      <c r="HD188">
        <v>14.079499999999999</v>
      </c>
      <c r="HE188">
        <v>18</v>
      </c>
      <c r="HF188">
        <v>618.70299999999997</v>
      </c>
      <c r="HG188">
        <v>733.63699999999994</v>
      </c>
      <c r="HH188">
        <v>31.000299999999999</v>
      </c>
      <c r="HI188">
        <v>33.460900000000002</v>
      </c>
      <c r="HJ188">
        <v>30.0001</v>
      </c>
      <c r="HK188">
        <v>33.370100000000001</v>
      </c>
      <c r="HL188">
        <v>33.356699999999996</v>
      </c>
      <c r="HM188">
        <v>61.6738</v>
      </c>
      <c r="HN188">
        <v>25.715</v>
      </c>
      <c r="HO188">
        <v>71.538399999999996</v>
      </c>
      <c r="HP188">
        <v>31</v>
      </c>
      <c r="HQ188">
        <v>1156.57</v>
      </c>
      <c r="HR188">
        <v>31.785799999999998</v>
      </c>
      <c r="HS188">
        <v>98.9786</v>
      </c>
      <c r="HT188">
        <v>98.768299999999996</v>
      </c>
    </row>
    <row r="189" spans="1:228" x14ac:dyDescent="0.2">
      <c r="A189">
        <v>174</v>
      </c>
      <c r="B189">
        <v>1668449683.5999999</v>
      </c>
      <c r="C189">
        <v>691.5</v>
      </c>
      <c r="D189" t="s">
        <v>705</v>
      </c>
      <c r="E189" t="s">
        <v>706</v>
      </c>
      <c r="F189">
        <v>4</v>
      </c>
      <c r="G189">
        <v>1668449681.5999999</v>
      </c>
      <c r="H189">
        <f t="shared" si="68"/>
        <v>5.4307540827355891E-4</v>
      </c>
      <c r="I189">
        <f t="shared" si="69"/>
        <v>0.54307540827355893</v>
      </c>
      <c r="J189">
        <f t="shared" si="70"/>
        <v>7.1717007066388154</v>
      </c>
      <c r="K189">
        <f t="shared" si="71"/>
        <v>1136.254285714286</v>
      </c>
      <c r="L189">
        <f t="shared" si="72"/>
        <v>689.56038748447622</v>
      </c>
      <c r="M189">
        <f t="shared" si="73"/>
        <v>69.781969967156073</v>
      </c>
      <c r="N189">
        <f t="shared" si="74"/>
        <v>114.98639405609953</v>
      </c>
      <c r="O189">
        <f t="shared" si="75"/>
        <v>2.7561727066092539E-2</v>
      </c>
      <c r="P189">
        <f t="shared" si="76"/>
        <v>3.680444039795892</v>
      </c>
      <c r="Q189">
        <f t="shared" si="77"/>
        <v>2.7447572430343955E-2</v>
      </c>
      <c r="R189">
        <f t="shared" si="78"/>
        <v>1.7164949558441875E-2</v>
      </c>
      <c r="S189">
        <f t="shared" si="79"/>
        <v>226.11378095035249</v>
      </c>
      <c r="T189">
        <f t="shared" si="80"/>
        <v>33.761363174228286</v>
      </c>
      <c r="U189">
        <f t="shared" si="81"/>
        <v>33.351314285714281</v>
      </c>
      <c r="V189">
        <f t="shared" si="82"/>
        <v>5.1526945777194628</v>
      </c>
      <c r="W189">
        <f t="shared" si="83"/>
        <v>64.716620832787825</v>
      </c>
      <c r="X189">
        <f t="shared" si="84"/>
        <v>3.2333668944987464</v>
      </c>
      <c r="Y189">
        <f t="shared" si="85"/>
        <v>4.9961924045029926</v>
      </c>
      <c r="Z189">
        <f t="shared" si="86"/>
        <v>1.9193276832207165</v>
      </c>
      <c r="AA189">
        <f t="shared" si="87"/>
        <v>-23.949625504863949</v>
      </c>
      <c r="AB189">
        <f t="shared" si="88"/>
        <v>-108.98082212968349</v>
      </c>
      <c r="AC189">
        <f t="shared" si="89"/>
        <v>-6.7865991596578601</v>
      </c>
      <c r="AD189">
        <f t="shared" si="90"/>
        <v>86.39673415614719</v>
      </c>
      <c r="AE189">
        <f t="shared" si="91"/>
        <v>31.224357538363062</v>
      </c>
      <c r="AF189">
        <f t="shared" si="92"/>
        <v>0.54422609945535394</v>
      </c>
      <c r="AG189">
        <f t="shared" si="93"/>
        <v>7.1717007066388154</v>
      </c>
      <c r="AH189">
        <v>1186.6277638787881</v>
      </c>
      <c r="AI189">
        <v>1176.3930303030299</v>
      </c>
      <c r="AJ189">
        <v>1.756664935064846</v>
      </c>
      <c r="AK189">
        <v>66.64</v>
      </c>
      <c r="AL189">
        <f t="shared" si="94"/>
        <v>0.54307540827355893</v>
      </c>
      <c r="AM189">
        <v>31.73367853023327</v>
      </c>
      <c r="AN189">
        <v>31.95256373626377</v>
      </c>
      <c r="AO189">
        <v>-9.449935550272046E-5</v>
      </c>
      <c r="AP189">
        <v>87.468879537320859</v>
      </c>
      <c r="AQ189">
        <v>62</v>
      </c>
      <c r="AR189">
        <v>10</v>
      </c>
      <c r="AS189">
        <f t="shared" si="95"/>
        <v>1</v>
      </c>
      <c r="AT189">
        <f t="shared" si="96"/>
        <v>0</v>
      </c>
      <c r="AU189">
        <f t="shared" si="97"/>
        <v>47367.664540057733</v>
      </c>
      <c r="AV189">
        <f t="shared" si="98"/>
        <v>1199.982857142857</v>
      </c>
      <c r="AW189">
        <f t="shared" si="99"/>
        <v>1025.9112564509596</v>
      </c>
      <c r="AX189">
        <f t="shared" si="100"/>
        <v>0.85493826044618715</v>
      </c>
      <c r="AY189">
        <f t="shared" si="101"/>
        <v>0.1884308426611413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1668449681.5999999</v>
      </c>
      <c r="BF189">
        <v>1136.254285714286</v>
      </c>
      <c r="BG189">
        <v>1149.481428571429</v>
      </c>
      <c r="BH189">
        <v>31.950971428571432</v>
      </c>
      <c r="BI189">
        <v>31.732128571428579</v>
      </c>
      <c r="BJ189">
        <v>1130.938571428572</v>
      </c>
      <c r="BK189">
        <v>31.76287142857143</v>
      </c>
      <c r="BL189">
        <v>649.99214285714299</v>
      </c>
      <c r="BM189">
        <v>101.098</v>
      </c>
      <c r="BN189">
        <v>9.9764885714285725E-2</v>
      </c>
      <c r="BO189">
        <v>32.802071428571431</v>
      </c>
      <c r="BP189">
        <v>33.351314285714281</v>
      </c>
      <c r="BQ189">
        <v>999.89999999999986</v>
      </c>
      <c r="BR189">
        <v>0</v>
      </c>
      <c r="BS189">
        <v>0</v>
      </c>
      <c r="BT189">
        <v>9005.5357142857138</v>
      </c>
      <c r="BU189">
        <v>0</v>
      </c>
      <c r="BV189">
        <v>62.954085714285718</v>
      </c>
      <c r="BW189">
        <v>-13.22767142857143</v>
      </c>
      <c r="BX189">
        <v>1173.757142857143</v>
      </c>
      <c r="BY189">
        <v>1187.1500000000001</v>
      </c>
      <c r="BZ189">
        <v>0.21883857142857141</v>
      </c>
      <c r="CA189">
        <v>1149.481428571429</v>
      </c>
      <c r="CB189">
        <v>31.732128571428579</v>
      </c>
      <c r="CC189">
        <v>3.2301771428571429</v>
      </c>
      <c r="CD189">
        <v>3.208055714285714</v>
      </c>
      <c r="CE189">
        <v>25.264557142857139</v>
      </c>
      <c r="CF189">
        <v>25.149100000000001</v>
      </c>
      <c r="CG189">
        <v>1199.982857142857</v>
      </c>
      <c r="CH189">
        <v>0.49997542857142863</v>
      </c>
      <c r="CI189">
        <v>0.50002457142857137</v>
      </c>
      <c r="CJ189">
        <v>0</v>
      </c>
      <c r="CK189">
        <v>1324.5614285714289</v>
      </c>
      <c r="CL189">
        <v>4.9990899999999998</v>
      </c>
      <c r="CM189">
        <v>14721.528571428569</v>
      </c>
      <c r="CN189">
        <v>9557.6442857142865</v>
      </c>
      <c r="CO189">
        <v>42.321000000000012</v>
      </c>
      <c r="CP189">
        <v>44.061999999999998</v>
      </c>
      <c r="CQ189">
        <v>43.125</v>
      </c>
      <c r="CR189">
        <v>43.061999999999998</v>
      </c>
      <c r="CS189">
        <v>43.75</v>
      </c>
      <c r="CT189">
        <v>597.46142857142854</v>
      </c>
      <c r="CU189">
        <v>597.5214285714286</v>
      </c>
      <c r="CV189">
        <v>0</v>
      </c>
      <c r="CW189">
        <v>1668449683.7</v>
      </c>
      <c r="CX189">
        <v>0</v>
      </c>
      <c r="CY189">
        <v>1668448751</v>
      </c>
      <c r="CZ189" t="s">
        <v>356</v>
      </c>
      <c r="DA189">
        <v>1668448748.5</v>
      </c>
      <c r="DB189">
        <v>1668448751</v>
      </c>
      <c r="DC189">
        <v>3</v>
      </c>
      <c r="DD189">
        <v>-0.189</v>
      </c>
      <c r="DE189">
        <v>6.0000000000000001E-3</v>
      </c>
      <c r="DF189">
        <v>2.7440000000000002</v>
      </c>
      <c r="DG189">
        <v>0.182</v>
      </c>
      <c r="DH189">
        <v>410</v>
      </c>
      <c r="DI189">
        <v>31</v>
      </c>
      <c r="DJ189">
        <v>0.83</v>
      </c>
      <c r="DK189">
        <v>0.24</v>
      </c>
      <c r="DL189">
        <v>0.60971816005316259</v>
      </c>
      <c r="DM189">
        <v>2.8890226770827119E-2</v>
      </c>
      <c r="DN189">
        <v>63.403167188397617</v>
      </c>
      <c r="DO189">
        <v>1</v>
      </c>
      <c r="DP189">
        <v>-2.9715042422510558E-2</v>
      </c>
      <c r="DQ189">
        <v>1.2349650879455859E-3</v>
      </c>
      <c r="DR189">
        <v>1.6690068748240221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2</v>
      </c>
      <c r="DY189">
        <v>2</v>
      </c>
      <c r="DZ189" t="s">
        <v>357</v>
      </c>
      <c r="EA189">
        <v>3.29637</v>
      </c>
      <c r="EB189">
        <v>2.6253600000000001</v>
      </c>
      <c r="EC189">
        <v>0.20169500000000001</v>
      </c>
      <c r="ED189">
        <v>0.202343</v>
      </c>
      <c r="EE189">
        <v>0.133323</v>
      </c>
      <c r="EF189">
        <v>0.13141800000000001</v>
      </c>
      <c r="EG189">
        <v>24128.6</v>
      </c>
      <c r="EH189">
        <v>24673.1</v>
      </c>
      <c r="EI189">
        <v>28127.3</v>
      </c>
      <c r="EJ189">
        <v>29780.3</v>
      </c>
      <c r="EK189">
        <v>33474.300000000003</v>
      </c>
      <c r="EL189">
        <v>35953.599999999999</v>
      </c>
      <c r="EM189">
        <v>39612.6</v>
      </c>
      <c r="EN189">
        <v>42610.400000000001</v>
      </c>
      <c r="EO189">
        <v>2.11232</v>
      </c>
      <c r="EP189">
        <v>2.1663700000000001</v>
      </c>
      <c r="EQ189">
        <v>0.138622</v>
      </c>
      <c r="ER189">
        <v>0</v>
      </c>
      <c r="ES189">
        <v>31.112100000000002</v>
      </c>
      <c r="ET189">
        <v>999.9</v>
      </c>
      <c r="EU189">
        <v>69.2</v>
      </c>
      <c r="EV189">
        <v>35.4</v>
      </c>
      <c r="EW189">
        <v>39.525199999999998</v>
      </c>
      <c r="EX189">
        <v>56.914499999999997</v>
      </c>
      <c r="EY189">
        <v>-4.4190699999999996</v>
      </c>
      <c r="EZ189">
        <v>2</v>
      </c>
      <c r="FA189">
        <v>0.48678399999999999</v>
      </c>
      <c r="FB189">
        <v>0.34229300000000001</v>
      </c>
      <c r="FC189">
        <v>20.273199999999999</v>
      </c>
      <c r="FD189">
        <v>5.2178899999999997</v>
      </c>
      <c r="FE189">
        <v>12.004</v>
      </c>
      <c r="FF189">
        <v>4.9864499999999996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1.8656900000000001</v>
      </c>
      <c r="FM189">
        <v>1.86206</v>
      </c>
      <c r="FN189">
        <v>1.8641700000000001</v>
      </c>
      <c r="FO189">
        <v>1.8602399999999999</v>
      </c>
      <c r="FP189">
        <v>1.86104</v>
      </c>
      <c r="FQ189">
        <v>1.86016</v>
      </c>
      <c r="FR189">
        <v>1.8618600000000001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5.32</v>
      </c>
      <c r="GH189">
        <v>0.18820000000000001</v>
      </c>
      <c r="GI189">
        <v>0.88714366665690214</v>
      </c>
      <c r="GJ189">
        <v>4.8896608494293911E-3</v>
      </c>
      <c r="GK189">
        <v>-7.8586513176592118E-7</v>
      </c>
      <c r="GL189">
        <v>-6.6906372272648557E-11</v>
      </c>
      <c r="GM189">
        <v>-0.1240552008387836</v>
      </c>
      <c r="GN189">
        <v>5.7626404307366264E-3</v>
      </c>
      <c r="GO189">
        <v>2.3938185246553831E-4</v>
      </c>
      <c r="GP189">
        <v>-3.5071084383927918E-6</v>
      </c>
      <c r="GQ189">
        <v>6</v>
      </c>
      <c r="GR189">
        <v>2073</v>
      </c>
      <c r="GS189">
        <v>4</v>
      </c>
      <c r="GT189">
        <v>35</v>
      </c>
      <c r="GU189">
        <v>15.6</v>
      </c>
      <c r="GV189">
        <v>15.5</v>
      </c>
      <c r="GW189">
        <v>3.0981399999999999</v>
      </c>
      <c r="GX189">
        <v>2.5305200000000001</v>
      </c>
      <c r="GY189">
        <v>2.04834</v>
      </c>
      <c r="GZ189">
        <v>2.6098599999999998</v>
      </c>
      <c r="HA189">
        <v>2.1972700000000001</v>
      </c>
      <c r="HB189">
        <v>2.34009</v>
      </c>
      <c r="HC189">
        <v>40.476500000000001</v>
      </c>
      <c r="HD189">
        <v>14.097</v>
      </c>
      <c r="HE189">
        <v>18</v>
      </c>
      <c r="HF189">
        <v>618.53300000000002</v>
      </c>
      <c r="HG189">
        <v>733.78</v>
      </c>
      <c r="HH189">
        <v>31.0002</v>
      </c>
      <c r="HI189">
        <v>33.457999999999998</v>
      </c>
      <c r="HJ189">
        <v>30.0001</v>
      </c>
      <c r="HK189">
        <v>33.370100000000001</v>
      </c>
      <c r="HL189">
        <v>33.356699999999996</v>
      </c>
      <c r="HM189">
        <v>61.974400000000003</v>
      </c>
      <c r="HN189">
        <v>25.715</v>
      </c>
      <c r="HO189">
        <v>71.538399999999996</v>
      </c>
      <c r="HP189">
        <v>31</v>
      </c>
      <c r="HQ189">
        <v>1163.32</v>
      </c>
      <c r="HR189">
        <v>31.782299999999999</v>
      </c>
      <c r="HS189">
        <v>98.980800000000002</v>
      </c>
      <c r="HT189">
        <v>98.767799999999994</v>
      </c>
    </row>
    <row r="190" spans="1:228" x14ac:dyDescent="0.2">
      <c r="A190">
        <v>175</v>
      </c>
      <c r="B190">
        <v>1668449687.5999999</v>
      </c>
      <c r="C190">
        <v>695.5</v>
      </c>
      <c r="D190" t="s">
        <v>707</v>
      </c>
      <c r="E190" t="s">
        <v>708</v>
      </c>
      <c r="F190">
        <v>4</v>
      </c>
      <c r="G190">
        <v>1668449685.2874999</v>
      </c>
      <c r="H190">
        <f t="shared" si="68"/>
        <v>5.4747977570244696E-4</v>
      </c>
      <c r="I190">
        <f t="shared" si="69"/>
        <v>0.54747977570244699</v>
      </c>
      <c r="J190">
        <f t="shared" si="70"/>
        <v>7.7843225058542274</v>
      </c>
      <c r="K190">
        <f t="shared" si="71"/>
        <v>1142.3900000000001</v>
      </c>
      <c r="L190">
        <f t="shared" si="72"/>
        <v>663.00008233949734</v>
      </c>
      <c r="M190">
        <f t="shared" si="73"/>
        <v>67.093796320382097</v>
      </c>
      <c r="N190">
        <f t="shared" si="74"/>
        <v>115.60674579101051</v>
      </c>
      <c r="O190">
        <f t="shared" si="75"/>
        <v>2.7729213830018716E-2</v>
      </c>
      <c r="P190">
        <f t="shared" si="76"/>
        <v>3.6804957851607143</v>
      </c>
      <c r="Q190">
        <f t="shared" si="77"/>
        <v>2.7613672348349862E-2</v>
      </c>
      <c r="R190">
        <f t="shared" si="78"/>
        <v>1.7268885889219505E-2</v>
      </c>
      <c r="S190">
        <f t="shared" si="79"/>
        <v>226.11717748565709</v>
      </c>
      <c r="T190">
        <f t="shared" si="80"/>
        <v>33.766795027558985</v>
      </c>
      <c r="U190">
        <f t="shared" si="81"/>
        <v>33.365349999999999</v>
      </c>
      <c r="V190">
        <f t="shared" si="82"/>
        <v>5.1567491875246425</v>
      </c>
      <c r="W190">
        <f t="shared" si="83"/>
        <v>64.697075136475263</v>
      </c>
      <c r="X190">
        <f t="shared" si="84"/>
        <v>3.2335461511266548</v>
      </c>
      <c r="Y190">
        <f t="shared" si="85"/>
        <v>4.9979788797339761</v>
      </c>
      <c r="Z190">
        <f t="shared" si="86"/>
        <v>1.9232030363979877</v>
      </c>
      <c r="AA190">
        <f t="shared" si="87"/>
        <v>-24.143858108477911</v>
      </c>
      <c r="AB190">
        <f t="shared" si="88"/>
        <v>-110.50666732800074</v>
      </c>
      <c r="AC190">
        <f t="shared" si="89"/>
        <v>-6.8822096736109604</v>
      </c>
      <c r="AD190">
        <f t="shared" si="90"/>
        <v>84.584442375567491</v>
      </c>
      <c r="AE190">
        <f t="shared" si="91"/>
        <v>31.226348133534177</v>
      </c>
      <c r="AF190">
        <f t="shared" si="92"/>
        <v>0.54427078381711824</v>
      </c>
      <c r="AG190">
        <f t="shared" si="93"/>
        <v>7.7843225058542274</v>
      </c>
      <c r="AH190">
        <v>1193.4759100259739</v>
      </c>
      <c r="AI190">
        <v>1183.186545454545</v>
      </c>
      <c r="AJ190">
        <v>1.705740259740012</v>
      </c>
      <c r="AK190">
        <v>66.64</v>
      </c>
      <c r="AL190">
        <f t="shared" si="94"/>
        <v>0.54747977570244699</v>
      </c>
      <c r="AM190">
        <v>31.732401976553781</v>
      </c>
      <c r="AN190">
        <v>31.95217912087913</v>
      </c>
      <c r="AO190">
        <v>6.7940799347196578E-5</v>
      </c>
      <c r="AP190">
        <v>87.468879537320859</v>
      </c>
      <c r="AQ190">
        <v>62</v>
      </c>
      <c r="AR190">
        <v>10</v>
      </c>
      <c r="AS190">
        <f t="shared" si="95"/>
        <v>1</v>
      </c>
      <c r="AT190">
        <f t="shared" si="96"/>
        <v>0</v>
      </c>
      <c r="AU190">
        <f t="shared" si="97"/>
        <v>47367.600675482499</v>
      </c>
      <c r="AV190">
        <f t="shared" si="98"/>
        <v>1200.0037500000001</v>
      </c>
      <c r="AW190">
        <f t="shared" si="99"/>
        <v>1025.9288385936047</v>
      </c>
      <c r="AX190">
        <f t="shared" si="100"/>
        <v>0.85493802714666911</v>
      </c>
      <c r="AY190">
        <f t="shared" si="101"/>
        <v>0.18843039239307133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1668449685.2874999</v>
      </c>
      <c r="BF190">
        <v>1142.3900000000001</v>
      </c>
      <c r="BG190">
        <v>1155.6187500000001</v>
      </c>
      <c r="BH190">
        <v>31.9529</v>
      </c>
      <c r="BI190">
        <v>31.73405</v>
      </c>
      <c r="BJ190">
        <v>1137.0562500000001</v>
      </c>
      <c r="BK190">
        <v>31.764775</v>
      </c>
      <c r="BL190">
        <v>650.02299999999991</v>
      </c>
      <c r="BM190">
        <v>101.09725</v>
      </c>
      <c r="BN190">
        <v>0.10001694999999999</v>
      </c>
      <c r="BO190">
        <v>32.808425</v>
      </c>
      <c r="BP190">
        <v>33.365349999999999</v>
      </c>
      <c r="BQ190">
        <v>999.9</v>
      </c>
      <c r="BR190">
        <v>0</v>
      </c>
      <c r="BS190">
        <v>0</v>
      </c>
      <c r="BT190">
        <v>9005.78125</v>
      </c>
      <c r="BU190">
        <v>0</v>
      </c>
      <c r="BV190">
        <v>63.035237500000001</v>
      </c>
      <c r="BW190">
        <v>-13.229125</v>
      </c>
      <c r="BX190">
        <v>1180.0975000000001</v>
      </c>
      <c r="BY190">
        <v>1193.4925000000001</v>
      </c>
      <c r="BZ190">
        <v>0.21883587500000001</v>
      </c>
      <c r="CA190">
        <v>1155.6187500000001</v>
      </c>
      <c r="CB190">
        <v>31.73405</v>
      </c>
      <c r="CC190">
        <v>3.2303487500000001</v>
      </c>
      <c r="CD190">
        <v>3.2082237500000002</v>
      </c>
      <c r="CE190">
        <v>25.265437500000001</v>
      </c>
      <c r="CF190">
        <v>25.150012499999999</v>
      </c>
      <c r="CG190">
        <v>1200.0037500000001</v>
      </c>
      <c r="CH190">
        <v>0.49998324999999999</v>
      </c>
      <c r="CI190">
        <v>0.50001675000000001</v>
      </c>
      <c r="CJ190">
        <v>0</v>
      </c>
      <c r="CK190">
        <v>1324.2</v>
      </c>
      <c r="CL190">
        <v>4.9990899999999998</v>
      </c>
      <c r="CM190">
        <v>14719.275</v>
      </c>
      <c r="CN190">
        <v>9557.8349999999991</v>
      </c>
      <c r="CO190">
        <v>42.351374999999997</v>
      </c>
      <c r="CP190">
        <v>44.061999999999998</v>
      </c>
      <c r="CQ190">
        <v>43.125</v>
      </c>
      <c r="CR190">
        <v>43.061999999999998</v>
      </c>
      <c r="CS190">
        <v>43.75</v>
      </c>
      <c r="CT190">
        <v>597.48125000000005</v>
      </c>
      <c r="CU190">
        <v>597.52250000000004</v>
      </c>
      <c r="CV190">
        <v>0</v>
      </c>
      <c r="CW190">
        <v>1668449687.9000001</v>
      </c>
      <c r="CX190">
        <v>0</v>
      </c>
      <c r="CY190">
        <v>1668448751</v>
      </c>
      <c r="CZ190" t="s">
        <v>356</v>
      </c>
      <c r="DA190">
        <v>1668448748.5</v>
      </c>
      <c r="DB190">
        <v>1668448751</v>
      </c>
      <c r="DC190">
        <v>3</v>
      </c>
      <c r="DD190">
        <v>-0.189</v>
      </c>
      <c r="DE190">
        <v>6.0000000000000001E-3</v>
      </c>
      <c r="DF190">
        <v>2.7440000000000002</v>
      </c>
      <c r="DG190">
        <v>0.182</v>
      </c>
      <c r="DH190">
        <v>410</v>
      </c>
      <c r="DI190">
        <v>31</v>
      </c>
      <c r="DJ190">
        <v>0.83</v>
      </c>
      <c r="DK190">
        <v>0.24</v>
      </c>
      <c r="DL190">
        <v>0.60460488990787153</v>
      </c>
      <c r="DM190">
        <v>2.8788282190722509E-2</v>
      </c>
      <c r="DN190">
        <v>63.391974135861759</v>
      </c>
      <c r="DO190">
        <v>1</v>
      </c>
      <c r="DP190">
        <v>-2.9622807823332341E-2</v>
      </c>
      <c r="DQ190">
        <v>1.235641535578444E-3</v>
      </c>
      <c r="DR190">
        <v>1.668704463538103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2</v>
      </c>
      <c r="DY190">
        <v>2</v>
      </c>
      <c r="DZ190" t="s">
        <v>357</v>
      </c>
      <c r="EA190">
        <v>3.2963</v>
      </c>
      <c r="EB190">
        <v>2.6249600000000002</v>
      </c>
      <c r="EC190">
        <v>0.202429</v>
      </c>
      <c r="ED190">
        <v>0.203096</v>
      </c>
      <c r="EE190">
        <v>0.133321</v>
      </c>
      <c r="EF190">
        <v>0.13142400000000001</v>
      </c>
      <c r="EG190">
        <v>24106.5</v>
      </c>
      <c r="EH190">
        <v>24650.2</v>
      </c>
      <c r="EI190">
        <v>28127.5</v>
      </c>
      <c r="EJ190">
        <v>29780.9</v>
      </c>
      <c r="EK190">
        <v>33474.5</v>
      </c>
      <c r="EL190">
        <v>35954</v>
      </c>
      <c r="EM190">
        <v>39612.6</v>
      </c>
      <c r="EN190">
        <v>42611</v>
      </c>
      <c r="EO190">
        <v>2.1125799999999999</v>
      </c>
      <c r="EP190">
        <v>2.1663299999999999</v>
      </c>
      <c r="EQ190">
        <v>0.13916600000000001</v>
      </c>
      <c r="ER190">
        <v>0</v>
      </c>
      <c r="ES190">
        <v>31.114599999999999</v>
      </c>
      <c r="ET190">
        <v>999.9</v>
      </c>
      <c r="EU190">
        <v>69.2</v>
      </c>
      <c r="EV190">
        <v>35.4</v>
      </c>
      <c r="EW190">
        <v>39.529600000000002</v>
      </c>
      <c r="EX190">
        <v>57.034500000000001</v>
      </c>
      <c r="EY190">
        <v>-4.4911899999999996</v>
      </c>
      <c r="EZ190">
        <v>2</v>
      </c>
      <c r="FA190">
        <v>0.486738</v>
      </c>
      <c r="FB190">
        <v>0.34237699999999999</v>
      </c>
      <c r="FC190">
        <v>20.273299999999999</v>
      </c>
      <c r="FD190">
        <v>5.2184900000000001</v>
      </c>
      <c r="FE190">
        <v>12.004</v>
      </c>
      <c r="FF190">
        <v>4.9866999999999999</v>
      </c>
      <c r="FG190">
        <v>3.2845800000000001</v>
      </c>
      <c r="FH190">
        <v>9999</v>
      </c>
      <c r="FI190">
        <v>9999</v>
      </c>
      <c r="FJ190">
        <v>9999</v>
      </c>
      <c r="FK190">
        <v>999.9</v>
      </c>
      <c r="FL190">
        <v>1.8656900000000001</v>
      </c>
      <c r="FM190">
        <v>1.86209</v>
      </c>
      <c r="FN190">
        <v>1.8641700000000001</v>
      </c>
      <c r="FO190">
        <v>1.8602300000000001</v>
      </c>
      <c r="FP190">
        <v>1.86103</v>
      </c>
      <c r="FQ190">
        <v>1.8601399999999999</v>
      </c>
      <c r="FR190">
        <v>1.86188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5.35</v>
      </c>
      <c r="GH190">
        <v>0.18809999999999999</v>
      </c>
      <c r="GI190">
        <v>0.88714366665690214</v>
      </c>
      <c r="GJ190">
        <v>4.8896608494293911E-3</v>
      </c>
      <c r="GK190">
        <v>-7.8586513176592118E-7</v>
      </c>
      <c r="GL190">
        <v>-6.6906372272648557E-11</v>
      </c>
      <c r="GM190">
        <v>-0.1240552008387836</v>
      </c>
      <c r="GN190">
        <v>5.7626404307366264E-3</v>
      </c>
      <c r="GO190">
        <v>2.3938185246553831E-4</v>
      </c>
      <c r="GP190">
        <v>-3.5071084383927918E-6</v>
      </c>
      <c r="GQ190">
        <v>6</v>
      </c>
      <c r="GR190">
        <v>2073</v>
      </c>
      <c r="GS190">
        <v>4</v>
      </c>
      <c r="GT190">
        <v>35</v>
      </c>
      <c r="GU190">
        <v>15.7</v>
      </c>
      <c r="GV190">
        <v>15.6</v>
      </c>
      <c r="GW190">
        <v>3.1115699999999999</v>
      </c>
      <c r="GX190">
        <v>2.52441</v>
      </c>
      <c r="GY190">
        <v>2.04834</v>
      </c>
      <c r="GZ190">
        <v>2.6098599999999998</v>
      </c>
      <c r="HA190">
        <v>2.1972700000000001</v>
      </c>
      <c r="HB190">
        <v>2.33765</v>
      </c>
      <c r="HC190">
        <v>40.476500000000001</v>
      </c>
      <c r="HD190">
        <v>14.0883</v>
      </c>
      <c r="HE190">
        <v>18</v>
      </c>
      <c r="HF190">
        <v>618.72199999999998</v>
      </c>
      <c r="HG190">
        <v>733.73199999999997</v>
      </c>
      <c r="HH190">
        <v>31.0002</v>
      </c>
      <c r="HI190">
        <v>33.457900000000002</v>
      </c>
      <c r="HJ190">
        <v>30</v>
      </c>
      <c r="HK190">
        <v>33.370100000000001</v>
      </c>
      <c r="HL190">
        <v>33.356699999999996</v>
      </c>
      <c r="HM190">
        <v>62.247</v>
      </c>
      <c r="HN190">
        <v>25.715</v>
      </c>
      <c r="HO190">
        <v>71.538399999999996</v>
      </c>
      <c r="HP190">
        <v>31</v>
      </c>
      <c r="HQ190">
        <v>1170.1199999999999</v>
      </c>
      <c r="HR190">
        <v>31.782499999999999</v>
      </c>
      <c r="HS190">
        <v>98.981200000000001</v>
      </c>
      <c r="HT190">
        <v>98.769499999999994</v>
      </c>
    </row>
    <row r="191" spans="1:228" x14ac:dyDescent="0.2">
      <c r="A191">
        <v>176</v>
      </c>
      <c r="B191">
        <v>1668449691.5999999</v>
      </c>
      <c r="C191">
        <v>699.5</v>
      </c>
      <c r="D191" t="s">
        <v>709</v>
      </c>
      <c r="E191" t="s">
        <v>710</v>
      </c>
      <c r="F191">
        <v>4</v>
      </c>
      <c r="G191">
        <v>1668449689.5999999</v>
      </c>
      <c r="H191">
        <f t="shared" si="68"/>
        <v>5.4316902738122655E-4</v>
      </c>
      <c r="I191">
        <f t="shared" si="69"/>
        <v>0.54316902738122652</v>
      </c>
      <c r="J191">
        <f t="shared" si="70"/>
        <v>7.4078342137528939</v>
      </c>
      <c r="K191">
        <f t="shared" si="71"/>
        <v>1149.527142857143</v>
      </c>
      <c r="L191">
        <f t="shared" si="72"/>
        <v>687.5713135473228</v>
      </c>
      <c r="M191">
        <f t="shared" si="73"/>
        <v>69.58080668293519</v>
      </c>
      <c r="N191">
        <f t="shared" si="74"/>
        <v>116.32978911128561</v>
      </c>
      <c r="O191">
        <f t="shared" si="75"/>
        <v>2.7482663461346618E-2</v>
      </c>
      <c r="P191">
        <f t="shared" si="76"/>
        <v>3.6777033490155362</v>
      </c>
      <c r="Q191">
        <f t="shared" si="77"/>
        <v>2.736907715229947E-2</v>
      </c>
      <c r="R191">
        <f t="shared" si="78"/>
        <v>1.7115839227421988E-2</v>
      </c>
      <c r="S191">
        <f t="shared" si="79"/>
        <v>226.12909667993432</v>
      </c>
      <c r="T191">
        <f t="shared" si="80"/>
        <v>33.776595632271814</v>
      </c>
      <c r="U191">
        <f t="shared" si="81"/>
        <v>33.371785714285707</v>
      </c>
      <c r="V191">
        <f t="shared" si="82"/>
        <v>5.1586092520126599</v>
      </c>
      <c r="W191">
        <f t="shared" si="83"/>
        <v>64.666481266032378</v>
      </c>
      <c r="X191">
        <f t="shared" si="84"/>
        <v>3.233501441266915</v>
      </c>
      <c r="Y191">
        <f t="shared" si="85"/>
        <v>5.0002742966090361</v>
      </c>
      <c r="Z191">
        <f t="shared" si="86"/>
        <v>1.9251078107457449</v>
      </c>
      <c r="AA191">
        <f t="shared" si="87"/>
        <v>-23.95375410751209</v>
      </c>
      <c r="AB191">
        <f t="shared" si="88"/>
        <v>-110.08080480701999</v>
      </c>
      <c r="AC191">
        <f t="shared" si="89"/>
        <v>-6.8613836998140627</v>
      </c>
      <c r="AD191">
        <f t="shared" si="90"/>
        <v>85.233154065588181</v>
      </c>
      <c r="AE191">
        <f t="shared" si="91"/>
        <v>30.916681775607266</v>
      </c>
      <c r="AF191">
        <f t="shared" si="92"/>
        <v>0.53903417480731597</v>
      </c>
      <c r="AG191">
        <f t="shared" si="93"/>
        <v>7.4078342137528939</v>
      </c>
      <c r="AH191">
        <v>1200.158663341992</v>
      </c>
      <c r="AI191">
        <v>1190.0292727272731</v>
      </c>
      <c r="AJ191">
        <v>1.7060034632031751</v>
      </c>
      <c r="AK191">
        <v>66.64</v>
      </c>
      <c r="AL191">
        <f t="shared" si="94"/>
        <v>0.54316902738122652</v>
      </c>
      <c r="AM191">
        <v>31.734422258152929</v>
      </c>
      <c r="AN191">
        <v>31.952961538461551</v>
      </c>
      <c r="AO191">
        <v>-2.236021045071622E-5</v>
      </c>
      <c r="AP191">
        <v>87.468879537320859</v>
      </c>
      <c r="AQ191">
        <v>62</v>
      </c>
      <c r="AR191">
        <v>10</v>
      </c>
      <c r="AS191">
        <f t="shared" si="95"/>
        <v>1</v>
      </c>
      <c r="AT191">
        <f t="shared" si="96"/>
        <v>0</v>
      </c>
      <c r="AU191">
        <f t="shared" si="97"/>
        <v>47316.393900116105</v>
      </c>
      <c r="AV191">
        <f t="shared" si="98"/>
        <v>1200.0728571428569</v>
      </c>
      <c r="AW191">
        <f t="shared" si="99"/>
        <v>1025.9873495750953</v>
      </c>
      <c r="AX191">
        <f t="shared" si="100"/>
        <v>0.8549375510565036</v>
      </c>
      <c r="AY191">
        <f t="shared" si="101"/>
        <v>0.18842947353905184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1668449689.5999999</v>
      </c>
      <c r="BF191">
        <v>1149.527142857143</v>
      </c>
      <c r="BG191">
        <v>1162.6271428571431</v>
      </c>
      <c r="BH191">
        <v>31.95224285714286</v>
      </c>
      <c r="BI191">
        <v>31.735485714285719</v>
      </c>
      <c r="BJ191">
        <v>1144.1757142857141</v>
      </c>
      <c r="BK191">
        <v>31.764114285714282</v>
      </c>
      <c r="BL191">
        <v>649.98514285714282</v>
      </c>
      <c r="BM191">
        <v>101.098</v>
      </c>
      <c r="BN191">
        <v>9.9948942857142856E-2</v>
      </c>
      <c r="BO191">
        <v>32.816585714285708</v>
      </c>
      <c r="BP191">
        <v>33.371785714285707</v>
      </c>
      <c r="BQ191">
        <v>999.89999999999986</v>
      </c>
      <c r="BR191">
        <v>0</v>
      </c>
      <c r="BS191">
        <v>0</v>
      </c>
      <c r="BT191">
        <v>8996.0714285714294</v>
      </c>
      <c r="BU191">
        <v>0</v>
      </c>
      <c r="BV191">
        <v>63.130128571428557</v>
      </c>
      <c r="BW191">
        <v>-13.0989</v>
      </c>
      <c r="BX191">
        <v>1187.471428571429</v>
      </c>
      <c r="BY191">
        <v>1200.732857142857</v>
      </c>
      <c r="BZ191">
        <v>0.2167532857142857</v>
      </c>
      <c r="CA191">
        <v>1162.6271428571431</v>
      </c>
      <c r="CB191">
        <v>31.735485714285719</v>
      </c>
      <c r="CC191">
        <v>3.230308571428572</v>
      </c>
      <c r="CD191">
        <v>3.208395714285714</v>
      </c>
      <c r="CE191">
        <v>25.265228571428569</v>
      </c>
      <c r="CF191">
        <v>25.15091428571429</v>
      </c>
      <c r="CG191">
        <v>1200.0728571428569</v>
      </c>
      <c r="CH191">
        <v>0.49999900000000003</v>
      </c>
      <c r="CI191">
        <v>0.50000100000000003</v>
      </c>
      <c r="CJ191">
        <v>0</v>
      </c>
      <c r="CK191">
        <v>1324.2057142857141</v>
      </c>
      <c r="CL191">
        <v>4.9990899999999998</v>
      </c>
      <c r="CM191">
        <v>14717.6</v>
      </c>
      <c r="CN191">
        <v>9558.4242857142854</v>
      </c>
      <c r="CO191">
        <v>42.311999999999998</v>
      </c>
      <c r="CP191">
        <v>44.061999999999998</v>
      </c>
      <c r="CQ191">
        <v>43.125</v>
      </c>
      <c r="CR191">
        <v>43.061999999999998</v>
      </c>
      <c r="CS191">
        <v>43.75</v>
      </c>
      <c r="CT191">
        <v>597.53714285714284</v>
      </c>
      <c r="CU191">
        <v>597.54</v>
      </c>
      <c r="CV191">
        <v>0</v>
      </c>
      <c r="CW191">
        <v>1668449691.5</v>
      </c>
      <c r="CX191">
        <v>0</v>
      </c>
      <c r="CY191">
        <v>1668448751</v>
      </c>
      <c r="CZ191" t="s">
        <v>356</v>
      </c>
      <c r="DA191">
        <v>1668448748.5</v>
      </c>
      <c r="DB191">
        <v>1668448751</v>
      </c>
      <c r="DC191">
        <v>3</v>
      </c>
      <c r="DD191">
        <v>-0.189</v>
      </c>
      <c r="DE191">
        <v>6.0000000000000001E-3</v>
      </c>
      <c r="DF191">
        <v>2.7440000000000002</v>
      </c>
      <c r="DG191">
        <v>0.182</v>
      </c>
      <c r="DH191">
        <v>410</v>
      </c>
      <c r="DI191">
        <v>31</v>
      </c>
      <c r="DJ191">
        <v>0.83</v>
      </c>
      <c r="DK191">
        <v>0.24</v>
      </c>
      <c r="DL191">
        <v>0.60154856425616909</v>
      </c>
      <c r="DM191">
        <v>2.872733178909178E-2</v>
      </c>
      <c r="DN191">
        <v>63.385258980151882</v>
      </c>
      <c r="DO191">
        <v>1</v>
      </c>
      <c r="DP191">
        <v>-2.9567965998695812E-2</v>
      </c>
      <c r="DQ191">
        <v>1.236039131692887E-3</v>
      </c>
      <c r="DR191">
        <v>1.6685230263326409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2</v>
      </c>
      <c r="DY191">
        <v>2</v>
      </c>
      <c r="DZ191" t="s">
        <v>357</v>
      </c>
      <c r="EA191">
        <v>3.2964899999999999</v>
      </c>
      <c r="EB191">
        <v>2.6254400000000002</v>
      </c>
      <c r="EC191">
        <v>0.20316500000000001</v>
      </c>
      <c r="ED191">
        <v>0.20380499999999999</v>
      </c>
      <c r="EE191">
        <v>0.133323</v>
      </c>
      <c r="EF191">
        <v>0.13143199999999999</v>
      </c>
      <c r="EG191">
        <v>24084.2</v>
      </c>
      <c r="EH191">
        <v>24628.1</v>
      </c>
      <c r="EI191">
        <v>28127.599999999999</v>
      </c>
      <c r="EJ191">
        <v>29780.7</v>
      </c>
      <c r="EK191">
        <v>33474.699999999997</v>
      </c>
      <c r="EL191">
        <v>35953.4</v>
      </c>
      <c r="EM191">
        <v>39612.9</v>
      </c>
      <c r="EN191">
        <v>42610.6</v>
      </c>
      <c r="EO191">
        <v>2.1127500000000001</v>
      </c>
      <c r="EP191">
        <v>2.16615</v>
      </c>
      <c r="EQ191">
        <v>0.13927</v>
      </c>
      <c r="ER191">
        <v>0</v>
      </c>
      <c r="ES191">
        <v>31.115300000000001</v>
      </c>
      <c r="ET191">
        <v>999.9</v>
      </c>
      <c r="EU191">
        <v>69.2</v>
      </c>
      <c r="EV191">
        <v>35.4</v>
      </c>
      <c r="EW191">
        <v>39.527799999999999</v>
      </c>
      <c r="EX191">
        <v>56.794499999999999</v>
      </c>
      <c r="EY191">
        <v>-4.4831700000000003</v>
      </c>
      <c r="EZ191">
        <v>2</v>
      </c>
      <c r="FA191">
        <v>0.48666900000000002</v>
      </c>
      <c r="FB191">
        <v>0.34305600000000003</v>
      </c>
      <c r="FC191">
        <v>20.273299999999999</v>
      </c>
      <c r="FD191">
        <v>5.2178899999999997</v>
      </c>
      <c r="FE191">
        <v>12.004</v>
      </c>
      <c r="FF191">
        <v>4.9869500000000002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1.8656900000000001</v>
      </c>
      <c r="FM191">
        <v>1.86209</v>
      </c>
      <c r="FN191">
        <v>1.8641700000000001</v>
      </c>
      <c r="FO191">
        <v>1.8602300000000001</v>
      </c>
      <c r="FP191">
        <v>1.8610199999999999</v>
      </c>
      <c r="FQ191">
        <v>1.8601300000000001</v>
      </c>
      <c r="FR191">
        <v>1.86188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5.36</v>
      </c>
      <c r="GH191">
        <v>0.18809999999999999</v>
      </c>
      <c r="GI191">
        <v>0.88714366665690214</v>
      </c>
      <c r="GJ191">
        <v>4.8896608494293911E-3</v>
      </c>
      <c r="GK191">
        <v>-7.8586513176592118E-7</v>
      </c>
      <c r="GL191">
        <v>-6.6906372272648557E-11</v>
      </c>
      <c r="GM191">
        <v>-0.1240552008387836</v>
      </c>
      <c r="GN191">
        <v>5.7626404307366264E-3</v>
      </c>
      <c r="GO191">
        <v>2.3938185246553831E-4</v>
      </c>
      <c r="GP191">
        <v>-3.5071084383927918E-6</v>
      </c>
      <c r="GQ191">
        <v>6</v>
      </c>
      <c r="GR191">
        <v>2073</v>
      </c>
      <c r="GS191">
        <v>4</v>
      </c>
      <c r="GT191">
        <v>35</v>
      </c>
      <c r="GU191">
        <v>15.7</v>
      </c>
      <c r="GV191">
        <v>15.7</v>
      </c>
      <c r="GW191">
        <v>3.12622</v>
      </c>
      <c r="GX191">
        <v>2.5402800000000001</v>
      </c>
      <c r="GY191">
        <v>2.04834</v>
      </c>
      <c r="GZ191">
        <v>2.6098599999999998</v>
      </c>
      <c r="HA191">
        <v>2.1972700000000001</v>
      </c>
      <c r="HB191">
        <v>2.2973599999999998</v>
      </c>
      <c r="HC191">
        <v>40.476500000000001</v>
      </c>
      <c r="HD191">
        <v>14.079499999999999</v>
      </c>
      <c r="HE191">
        <v>18</v>
      </c>
      <c r="HF191">
        <v>618.83500000000004</v>
      </c>
      <c r="HG191">
        <v>733.54200000000003</v>
      </c>
      <c r="HH191">
        <v>31.0002</v>
      </c>
      <c r="HI191">
        <v>33.457900000000002</v>
      </c>
      <c r="HJ191">
        <v>30</v>
      </c>
      <c r="HK191">
        <v>33.368000000000002</v>
      </c>
      <c r="HL191">
        <v>33.354700000000001</v>
      </c>
      <c r="HM191">
        <v>62.544400000000003</v>
      </c>
      <c r="HN191">
        <v>25.715</v>
      </c>
      <c r="HO191">
        <v>71.538399999999996</v>
      </c>
      <c r="HP191">
        <v>31</v>
      </c>
      <c r="HQ191">
        <v>1176.94</v>
      </c>
      <c r="HR191">
        <v>31.789100000000001</v>
      </c>
      <c r="HS191">
        <v>98.981800000000007</v>
      </c>
      <c r="HT191">
        <v>98.768699999999995</v>
      </c>
    </row>
    <row r="192" spans="1:228" x14ac:dyDescent="0.2">
      <c r="A192">
        <v>177</v>
      </c>
      <c r="B192">
        <v>1668449695.5999999</v>
      </c>
      <c r="C192">
        <v>703.5</v>
      </c>
      <c r="D192" t="s">
        <v>711</v>
      </c>
      <c r="E192" t="s">
        <v>712</v>
      </c>
      <c r="F192">
        <v>4</v>
      </c>
      <c r="G192">
        <v>1668449693.2874999</v>
      </c>
      <c r="H192">
        <f t="shared" si="68"/>
        <v>5.4138121098312286E-4</v>
      </c>
      <c r="I192">
        <f t="shared" si="69"/>
        <v>0.54138121098312286</v>
      </c>
      <c r="J192">
        <f t="shared" si="70"/>
        <v>7.5045552194789806</v>
      </c>
      <c r="K192">
        <f t="shared" si="71"/>
        <v>1155.625</v>
      </c>
      <c r="L192">
        <f t="shared" si="72"/>
        <v>686.00070977820303</v>
      </c>
      <c r="M192">
        <f t="shared" si="73"/>
        <v>69.423212601967876</v>
      </c>
      <c r="N192">
        <f t="shared" si="74"/>
        <v>116.94915022622655</v>
      </c>
      <c r="O192">
        <f t="shared" si="75"/>
        <v>2.7362633682786925E-2</v>
      </c>
      <c r="P192">
        <f t="shared" si="76"/>
        <v>3.682169437000562</v>
      </c>
      <c r="Q192">
        <f t="shared" si="77"/>
        <v>2.7250171147444546E-2</v>
      </c>
      <c r="R192">
        <f t="shared" si="78"/>
        <v>1.7041422610759617E-2</v>
      </c>
      <c r="S192">
        <f t="shared" si="79"/>
        <v>226.12500928428582</v>
      </c>
      <c r="T192">
        <f t="shared" si="80"/>
        <v>33.781802380829717</v>
      </c>
      <c r="U192">
        <f t="shared" si="81"/>
        <v>33.379412500000001</v>
      </c>
      <c r="V192">
        <f t="shared" si="82"/>
        <v>5.1608143182642694</v>
      </c>
      <c r="W192">
        <f t="shared" si="83"/>
        <v>64.647895733326393</v>
      </c>
      <c r="X192">
        <f t="shared" si="84"/>
        <v>3.2336547562459907</v>
      </c>
      <c r="Y192">
        <f t="shared" si="85"/>
        <v>5.0019489722989103</v>
      </c>
      <c r="Z192">
        <f t="shared" si="86"/>
        <v>1.9271595620182786</v>
      </c>
      <c r="AA192">
        <f t="shared" si="87"/>
        <v>-23.874911404355718</v>
      </c>
      <c r="AB192">
        <f t="shared" si="88"/>
        <v>-110.54699296914255</v>
      </c>
      <c r="AC192">
        <f t="shared" si="89"/>
        <v>-6.8825420057271813</v>
      </c>
      <c r="AD192">
        <f t="shared" si="90"/>
        <v>84.820562905060385</v>
      </c>
      <c r="AE192">
        <f t="shared" si="91"/>
        <v>31.064313199546465</v>
      </c>
      <c r="AF192">
        <f t="shared" si="92"/>
        <v>0.53822054723444201</v>
      </c>
      <c r="AG192">
        <f t="shared" si="93"/>
        <v>7.5045552194789806</v>
      </c>
      <c r="AH192">
        <v>1207.089877402597</v>
      </c>
      <c r="AI192">
        <v>1196.8794545454541</v>
      </c>
      <c r="AJ192">
        <v>1.715907359307119</v>
      </c>
      <c r="AK192">
        <v>66.64</v>
      </c>
      <c r="AL192">
        <f t="shared" si="94"/>
        <v>0.54138121098312286</v>
      </c>
      <c r="AM192">
        <v>31.736458392682351</v>
      </c>
      <c r="AN192">
        <v>31.954197802197811</v>
      </c>
      <c r="AO192">
        <v>-1.052402427528271E-5</v>
      </c>
      <c r="AP192">
        <v>87.468879537320859</v>
      </c>
      <c r="AQ192">
        <v>62</v>
      </c>
      <c r="AR192">
        <v>10</v>
      </c>
      <c r="AS192">
        <f t="shared" si="95"/>
        <v>1</v>
      </c>
      <c r="AT192">
        <f t="shared" si="96"/>
        <v>0</v>
      </c>
      <c r="AU192">
        <f t="shared" si="97"/>
        <v>47395.372677469801</v>
      </c>
      <c r="AV192">
        <f t="shared" si="98"/>
        <v>1200.04375</v>
      </c>
      <c r="AW192">
        <f t="shared" si="99"/>
        <v>1025.9631887483347</v>
      </c>
      <c r="AX192">
        <f t="shared" si="100"/>
        <v>0.85493815433673537</v>
      </c>
      <c r="AY192">
        <f t="shared" si="101"/>
        <v>0.18843063786989916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1668449693.2874999</v>
      </c>
      <c r="BF192">
        <v>1155.625</v>
      </c>
      <c r="BG192">
        <v>1168.7862500000001</v>
      </c>
      <c r="BH192">
        <v>31.9531375</v>
      </c>
      <c r="BI192">
        <v>31.736725</v>
      </c>
      <c r="BJ192">
        <v>1150.2537500000001</v>
      </c>
      <c r="BK192">
        <v>31.765012500000001</v>
      </c>
      <c r="BL192">
        <v>650.03700000000003</v>
      </c>
      <c r="BM192">
        <v>101.099875</v>
      </c>
      <c r="BN192">
        <v>0.1000386625</v>
      </c>
      <c r="BO192">
        <v>32.822537500000003</v>
      </c>
      <c r="BP192">
        <v>33.379412500000001</v>
      </c>
      <c r="BQ192">
        <v>999.9</v>
      </c>
      <c r="BR192">
        <v>0</v>
      </c>
      <c r="BS192">
        <v>0</v>
      </c>
      <c r="BT192">
        <v>9011.3287500000006</v>
      </c>
      <c r="BU192">
        <v>0</v>
      </c>
      <c r="BV192">
        <v>63.216362500000002</v>
      </c>
      <c r="BW192">
        <v>-13.164037499999999</v>
      </c>
      <c r="BX192">
        <v>1193.77</v>
      </c>
      <c r="BY192">
        <v>1207.0962500000001</v>
      </c>
      <c r="BZ192">
        <v>0.21642575</v>
      </c>
      <c r="CA192">
        <v>1168.7862500000001</v>
      </c>
      <c r="CB192">
        <v>31.736725</v>
      </c>
      <c r="CC192">
        <v>3.2304637500000002</v>
      </c>
      <c r="CD192">
        <v>3.2085837499999998</v>
      </c>
      <c r="CE192">
        <v>25.2660625</v>
      </c>
      <c r="CF192">
        <v>25.1518625</v>
      </c>
      <c r="CG192">
        <v>1200.04375</v>
      </c>
      <c r="CH192">
        <v>0.49997975</v>
      </c>
      <c r="CI192">
        <v>0.50002024999999994</v>
      </c>
      <c r="CJ192">
        <v>0</v>
      </c>
      <c r="CK192">
        <v>1324.0037500000001</v>
      </c>
      <c r="CL192">
        <v>4.9990899999999998</v>
      </c>
      <c r="CM192">
        <v>14715.174999999999</v>
      </c>
      <c r="CN192">
        <v>9558.1362499999996</v>
      </c>
      <c r="CO192">
        <v>42.343499999999999</v>
      </c>
      <c r="CP192">
        <v>44.061999999999998</v>
      </c>
      <c r="CQ192">
        <v>43.125</v>
      </c>
      <c r="CR192">
        <v>43.085625</v>
      </c>
      <c r="CS192">
        <v>43.75</v>
      </c>
      <c r="CT192">
        <v>597.49749999999995</v>
      </c>
      <c r="CU192">
        <v>597.54874999999993</v>
      </c>
      <c r="CV192">
        <v>0</v>
      </c>
      <c r="CW192">
        <v>1668449695.7</v>
      </c>
      <c r="CX192">
        <v>0</v>
      </c>
      <c r="CY192">
        <v>1668448751</v>
      </c>
      <c r="CZ192" t="s">
        <v>356</v>
      </c>
      <c r="DA192">
        <v>1668448748.5</v>
      </c>
      <c r="DB192">
        <v>1668448751</v>
      </c>
      <c r="DC192">
        <v>3</v>
      </c>
      <c r="DD192">
        <v>-0.189</v>
      </c>
      <c r="DE192">
        <v>6.0000000000000001E-3</v>
      </c>
      <c r="DF192">
        <v>2.7440000000000002</v>
      </c>
      <c r="DG192">
        <v>0.182</v>
      </c>
      <c r="DH192">
        <v>410</v>
      </c>
      <c r="DI192">
        <v>31</v>
      </c>
      <c r="DJ192">
        <v>0.83</v>
      </c>
      <c r="DK192">
        <v>0.24</v>
      </c>
      <c r="DL192">
        <v>0.59696731172539741</v>
      </c>
      <c r="DM192">
        <v>2.8635997320534338E-2</v>
      </c>
      <c r="DN192">
        <v>63.375190083964483</v>
      </c>
      <c r="DO192">
        <v>1</v>
      </c>
      <c r="DP192">
        <v>-2.9486032308781801E-2</v>
      </c>
      <c r="DQ192">
        <v>1.236629932983623E-3</v>
      </c>
      <c r="DR192">
        <v>1.668250939561573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2</v>
      </c>
      <c r="DY192">
        <v>2</v>
      </c>
      <c r="DZ192" t="s">
        <v>357</v>
      </c>
      <c r="EA192">
        <v>3.2962400000000001</v>
      </c>
      <c r="EB192">
        <v>2.6252800000000001</v>
      </c>
      <c r="EC192">
        <v>0.20389499999999999</v>
      </c>
      <c r="ED192">
        <v>0.20453299999999999</v>
      </c>
      <c r="EE192">
        <v>0.13333200000000001</v>
      </c>
      <c r="EF192">
        <v>0.13143099999999999</v>
      </c>
      <c r="EG192">
        <v>24062</v>
      </c>
      <c r="EH192">
        <v>24605.200000000001</v>
      </c>
      <c r="EI192">
        <v>28127.5</v>
      </c>
      <c r="EJ192">
        <v>29780.400000000001</v>
      </c>
      <c r="EK192">
        <v>33474.400000000001</v>
      </c>
      <c r="EL192">
        <v>35953</v>
      </c>
      <c r="EM192">
        <v>39612.9</v>
      </c>
      <c r="EN192">
        <v>42610.1</v>
      </c>
      <c r="EO192">
        <v>2.1126</v>
      </c>
      <c r="EP192">
        <v>2.1666300000000001</v>
      </c>
      <c r="EQ192">
        <v>0.139792</v>
      </c>
      <c r="ER192">
        <v>0</v>
      </c>
      <c r="ES192">
        <v>31.117599999999999</v>
      </c>
      <c r="ET192">
        <v>999.9</v>
      </c>
      <c r="EU192">
        <v>69.2</v>
      </c>
      <c r="EV192">
        <v>35.4</v>
      </c>
      <c r="EW192">
        <v>39.527000000000001</v>
      </c>
      <c r="EX192">
        <v>57.094499999999996</v>
      </c>
      <c r="EY192">
        <v>-4.3229100000000003</v>
      </c>
      <c r="EZ192">
        <v>2</v>
      </c>
      <c r="FA192">
        <v>0.48663899999999999</v>
      </c>
      <c r="FB192">
        <v>0.343391</v>
      </c>
      <c r="FC192">
        <v>20.273299999999999</v>
      </c>
      <c r="FD192">
        <v>5.2174399999999999</v>
      </c>
      <c r="FE192">
        <v>12.004099999999999</v>
      </c>
      <c r="FF192">
        <v>4.9868499999999996</v>
      </c>
      <c r="FG192">
        <v>3.2845800000000001</v>
      </c>
      <c r="FH192">
        <v>9999</v>
      </c>
      <c r="FI192">
        <v>9999</v>
      </c>
      <c r="FJ192">
        <v>9999</v>
      </c>
      <c r="FK192">
        <v>999.9</v>
      </c>
      <c r="FL192">
        <v>1.8656900000000001</v>
      </c>
      <c r="FM192">
        <v>1.86209</v>
      </c>
      <c r="FN192">
        <v>1.8641700000000001</v>
      </c>
      <c r="FO192">
        <v>1.8602300000000001</v>
      </c>
      <c r="FP192">
        <v>1.861</v>
      </c>
      <c r="FQ192">
        <v>1.8601300000000001</v>
      </c>
      <c r="FR192">
        <v>1.86185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5.38</v>
      </c>
      <c r="GH192">
        <v>0.18809999999999999</v>
      </c>
      <c r="GI192">
        <v>0.88714366665690214</v>
      </c>
      <c r="GJ192">
        <v>4.8896608494293911E-3</v>
      </c>
      <c r="GK192">
        <v>-7.8586513176592118E-7</v>
      </c>
      <c r="GL192">
        <v>-6.6906372272648557E-11</v>
      </c>
      <c r="GM192">
        <v>-0.1240552008387836</v>
      </c>
      <c r="GN192">
        <v>5.7626404307366264E-3</v>
      </c>
      <c r="GO192">
        <v>2.3938185246553831E-4</v>
      </c>
      <c r="GP192">
        <v>-3.5071084383927918E-6</v>
      </c>
      <c r="GQ192">
        <v>6</v>
      </c>
      <c r="GR192">
        <v>2073</v>
      </c>
      <c r="GS192">
        <v>4</v>
      </c>
      <c r="GT192">
        <v>35</v>
      </c>
      <c r="GU192">
        <v>15.8</v>
      </c>
      <c r="GV192">
        <v>15.7</v>
      </c>
      <c r="GW192">
        <v>3.1396500000000001</v>
      </c>
      <c r="GX192">
        <v>2.5402800000000001</v>
      </c>
      <c r="GY192">
        <v>2.04834</v>
      </c>
      <c r="GZ192">
        <v>2.6098599999999998</v>
      </c>
      <c r="HA192">
        <v>2.1972700000000001</v>
      </c>
      <c r="HB192">
        <v>2.3046899999999999</v>
      </c>
      <c r="HC192">
        <v>40.476500000000001</v>
      </c>
      <c r="HD192">
        <v>14.0707</v>
      </c>
      <c r="HE192">
        <v>18</v>
      </c>
      <c r="HF192">
        <v>618.71199999999999</v>
      </c>
      <c r="HG192">
        <v>733.98099999999999</v>
      </c>
      <c r="HH192">
        <v>31.0002</v>
      </c>
      <c r="HI192">
        <v>33.4557</v>
      </c>
      <c r="HJ192">
        <v>30</v>
      </c>
      <c r="HK192">
        <v>33.367100000000001</v>
      </c>
      <c r="HL192">
        <v>33.353700000000003</v>
      </c>
      <c r="HM192">
        <v>62.819299999999998</v>
      </c>
      <c r="HN192">
        <v>25.715</v>
      </c>
      <c r="HO192">
        <v>71.538399999999996</v>
      </c>
      <c r="HP192">
        <v>31</v>
      </c>
      <c r="HQ192">
        <v>1183.74</v>
      </c>
      <c r="HR192">
        <v>31.7865</v>
      </c>
      <c r="HS192">
        <v>98.9816</v>
      </c>
      <c r="HT192">
        <v>98.767499999999998</v>
      </c>
    </row>
    <row r="193" spans="1:228" x14ac:dyDescent="0.2">
      <c r="A193">
        <v>178</v>
      </c>
      <c r="B193">
        <v>1668449699.5999999</v>
      </c>
      <c r="C193">
        <v>707.5</v>
      </c>
      <c r="D193" t="s">
        <v>713</v>
      </c>
      <c r="E193" t="s">
        <v>714</v>
      </c>
      <c r="F193">
        <v>4</v>
      </c>
      <c r="G193">
        <v>1668449697.5999999</v>
      </c>
      <c r="H193">
        <f t="shared" si="68"/>
        <v>5.5797425545705778E-4</v>
      </c>
      <c r="I193">
        <f t="shared" si="69"/>
        <v>0.55797425545705781</v>
      </c>
      <c r="J193">
        <f t="shared" si="70"/>
        <v>7.4125690009218603</v>
      </c>
      <c r="K193">
        <f t="shared" si="71"/>
        <v>1162.73</v>
      </c>
      <c r="L193">
        <f t="shared" si="72"/>
        <v>710.55206733383568</v>
      </c>
      <c r="M193">
        <f t="shared" si="73"/>
        <v>71.907222997531193</v>
      </c>
      <c r="N193">
        <f t="shared" si="74"/>
        <v>117.66721854689632</v>
      </c>
      <c r="O193">
        <f t="shared" si="75"/>
        <v>2.8180285326216196E-2</v>
      </c>
      <c r="P193">
        <f t="shared" si="76"/>
        <v>3.6829803572119943</v>
      </c>
      <c r="Q193">
        <f t="shared" si="77"/>
        <v>2.8061043099920295E-2</v>
      </c>
      <c r="R193">
        <f t="shared" si="78"/>
        <v>1.7548823175701306E-2</v>
      </c>
      <c r="S193">
        <f t="shared" si="79"/>
        <v>226.11100466457432</v>
      </c>
      <c r="T193">
        <f t="shared" si="80"/>
        <v>33.786396507645904</v>
      </c>
      <c r="U193">
        <f t="shared" si="81"/>
        <v>33.387042857142852</v>
      </c>
      <c r="V193">
        <f t="shared" si="82"/>
        <v>5.1630212375567348</v>
      </c>
      <c r="W193">
        <f t="shared" si="83"/>
        <v>64.629181808159174</v>
      </c>
      <c r="X193">
        <f t="shared" si="84"/>
        <v>3.2342347459708138</v>
      </c>
      <c r="Y193">
        <f t="shared" si="85"/>
        <v>5.0042947403714537</v>
      </c>
      <c r="Z193">
        <f t="shared" si="86"/>
        <v>1.928786491585921</v>
      </c>
      <c r="AA193">
        <f t="shared" si="87"/>
        <v>-24.606664665656247</v>
      </c>
      <c r="AB193">
        <f t="shared" si="88"/>
        <v>-110.43163969693184</v>
      </c>
      <c r="AC193">
        <f t="shared" si="89"/>
        <v>-6.8743841536474477</v>
      </c>
      <c r="AD193">
        <f t="shared" si="90"/>
        <v>84.198316148338805</v>
      </c>
      <c r="AE193">
        <f t="shared" si="91"/>
        <v>30.781730555824545</v>
      </c>
      <c r="AF193">
        <f t="shared" si="92"/>
        <v>0.55416885287089335</v>
      </c>
      <c r="AG193">
        <f t="shared" si="93"/>
        <v>7.4125690009218603</v>
      </c>
      <c r="AH193">
        <v>1213.670388848484</v>
      </c>
      <c r="AI193">
        <v>1203.637393939393</v>
      </c>
      <c r="AJ193">
        <v>1.6818917748915641</v>
      </c>
      <c r="AK193">
        <v>66.64</v>
      </c>
      <c r="AL193">
        <f t="shared" si="94"/>
        <v>0.55797425545705781</v>
      </c>
      <c r="AM193">
        <v>31.73601485767438</v>
      </c>
      <c r="AN193">
        <v>31.960034065934082</v>
      </c>
      <c r="AO193">
        <v>6.613072597138978E-5</v>
      </c>
      <c r="AP193">
        <v>87.468879537320859</v>
      </c>
      <c r="AQ193">
        <v>62</v>
      </c>
      <c r="AR193">
        <v>10</v>
      </c>
      <c r="AS193">
        <f t="shared" si="95"/>
        <v>1</v>
      </c>
      <c r="AT193">
        <f t="shared" si="96"/>
        <v>0</v>
      </c>
      <c r="AU193">
        <f t="shared" si="97"/>
        <v>47408.582273608496</v>
      </c>
      <c r="AV193">
        <f t="shared" si="98"/>
        <v>1199.968571428572</v>
      </c>
      <c r="AW193">
        <f t="shared" si="99"/>
        <v>1025.89899930807</v>
      </c>
      <c r="AX193">
        <f t="shared" si="100"/>
        <v>0.85493822399592445</v>
      </c>
      <c r="AY193">
        <f t="shared" si="101"/>
        <v>0.18843077231213431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1668449697.5999999</v>
      </c>
      <c r="BF193">
        <v>1162.73</v>
      </c>
      <c r="BG193">
        <v>1175.7842857142859</v>
      </c>
      <c r="BH193">
        <v>31.959128571428572</v>
      </c>
      <c r="BI193">
        <v>31.73628571428571</v>
      </c>
      <c r="BJ193">
        <v>1157.3399999999999</v>
      </c>
      <c r="BK193">
        <v>31.77094285714286</v>
      </c>
      <c r="BL193">
        <v>649.98128571428583</v>
      </c>
      <c r="BM193">
        <v>101.09914285714289</v>
      </c>
      <c r="BN193">
        <v>9.9947685714285708E-2</v>
      </c>
      <c r="BO193">
        <v>32.830871428571427</v>
      </c>
      <c r="BP193">
        <v>33.387042857142852</v>
      </c>
      <c r="BQ193">
        <v>999.89999999999986</v>
      </c>
      <c r="BR193">
        <v>0</v>
      </c>
      <c r="BS193">
        <v>0</v>
      </c>
      <c r="BT193">
        <v>9014.1957142857154</v>
      </c>
      <c r="BU193">
        <v>0</v>
      </c>
      <c r="BV193">
        <v>63.302028571428579</v>
      </c>
      <c r="BW193">
        <v>-13.055400000000001</v>
      </c>
      <c r="BX193">
        <v>1201.1185714285709</v>
      </c>
      <c r="BY193">
        <v>1214.324285714285</v>
      </c>
      <c r="BZ193">
        <v>0.2228235714285714</v>
      </c>
      <c r="CA193">
        <v>1175.7842857142859</v>
      </c>
      <c r="CB193">
        <v>31.73628571428571</v>
      </c>
      <c r="CC193">
        <v>3.2310371428571432</v>
      </c>
      <c r="CD193">
        <v>3.20851</v>
      </c>
      <c r="CE193">
        <v>25.269028571428571</v>
      </c>
      <c r="CF193">
        <v>25.15148571428572</v>
      </c>
      <c r="CG193">
        <v>1199.968571428572</v>
      </c>
      <c r="CH193">
        <v>0.49997542857142863</v>
      </c>
      <c r="CI193">
        <v>0.50002457142857137</v>
      </c>
      <c r="CJ193">
        <v>0</v>
      </c>
      <c r="CK193">
        <v>1323.6357142857139</v>
      </c>
      <c r="CL193">
        <v>4.9990899999999998</v>
      </c>
      <c r="CM193">
        <v>14711.54285714286</v>
      </c>
      <c r="CN193">
        <v>9557.528571428571</v>
      </c>
      <c r="CO193">
        <v>42.33</v>
      </c>
      <c r="CP193">
        <v>44.061999999999998</v>
      </c>
      <c r="CQ193">
        <v>43.125</v>
      </c>
      <c r="CR193">
        <v>43.071000000000012</v>
      </c>
      <c r="CS193">
        <v>43.75</v>
      </c>
      <c r="CT193">
        <v>597.45571428571441</v>
      </c>
      <c r="CU193">
        <v>597.51285714285711</v>
      </c>
      <c r="CV193">
        <v>0</v>
      </c>
      <c r="CW193">
        <v>1668449699.9000001</v>
      </c>
      <c r="CX193">
        <v>0</v>
      </c>
      <c r="CY193">
        <v>1668448751</v>
      </c>
      <c r="CZ193" t="s">
        <v>356</v>
      </c>
      <c r="DA193">
        <v>1668448748.5</v>
      </c>
      <c r="DB193">
        <v>1668448751</v>
      </c>
      <c r="DC193">
        <v>3</v>
      </c>
      <c r="DD193">
        <v>-0.189</v>
      </c>
      <c r="DE193">
        <v>6.0000000000000001E-3</v>
      </c>
      <c r="DF193">
        <v>2.7440000000000002</v>
      </c>
      <c r="DG193">
        <v>0.182</v>
      </c>
      <c r="DH193">
        <v>410</v>
      </c>
      <c r="DI193">
        <v>31</v>
      </c>
      <c r="DJ193">
        <v>0.83</v>
      </c>
      <c r="DK193">
        <v>0.24</v>
      </c>
      <c r="DL193">
        <v>0.59241118739906706</v>
      </c>
      <c r="DM193">
        <v>2.854511658767464E-2</v>
      </c>
      <c r="DN193">
        <v>63.365121208168709</v>
      </c>
      <c r="DO193">
        <v>1</v>
      </c>
      <c r="DP193">
        <v>-2.9402273300681271E-2</v>
      </c>
      <c r="DQ193">
        <v>1.237249995766181E-3</v>
      </c>
      <c r="DR193">
        <v>1.6679792661356441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2</v>
      </c>
      <c r="DY193">
        <v>2</v>
      </c>
      <c r="DZ193" t="s">
        <v>357</v>
      </c>
      <c r="EA193">
        <v>3.2964000000000002</v>
      </c>
      <c r="EB193">
        <v>2.6252399999999998</v>
      </c>
      <c r="EC193">
        <v>0.20461399999999999</v>
      </c>
      <c r="ED193">
        <v>0.20526800000000001</v>
      </c>
      <c r="EE193">
        <v>0.13334299999999999</v>
      </c>
      <c r="EF193">
        <v>0.131436</v>
      </c>
      <c r="EG193">
        <v>24040.2</v>
      </c>
      <c r="EH193">
        <v>24582.5</v>
      </c>
      <c r="EI193">
        <v>28127.4</v>
      </c>
      <c r="EJ193">
        <v>29780.5</v>
      </c>
      <c r="EK193">
        <v>33473.699999999997</v>
      </c>
      <c r="EL193">
        <v>35953</v>
      </c>
      <c r="EM193">
        <v>39612.5</v>
      </c>
      <c r="EN193">
        <v>42610.2</v>
      </c>
      <c r="EO193">
        <v>2.1128499999999999</v>
      </c>
      <c r="EP193">
        <v>2.16642</v>
      </c>
      <c r="EQ193">
        <v>0.13983999999999999</v>
      </c>
      <c r="ER193">
        <v>0</v>
      </c>
      <c r="ES193">
        <v>31.12</v>
      </c>
      <c r="ET193">
        <v>999.9</v>
      </c>
      <c r="EU193">
        <v>69.2</v>
      </c>
      <c r="EV193">
        <v>35.4</v>
      </c>
      <c r="EW193">
        <v>39.527799999999999</v>
      </c>
      <c r="EX193">
        <v>57.1845</v>
      </c>
      <c r="EY193">
        <v>-4.4030500000000004</v>
      </c>
      <c r="EZ193">
        <v>2</v>
      </c>
      <c r="FA193">
        <v>0.48657800000000001</v>
      </c>
      <c r="FB193">
        <v>0.34474900000000003</v>
      </c>
      <c r="FC193">
        <v>20.273399999999999</v>
      </c>
      <c r="FD193">
        <v>5.21699</v>
      </c>
      <c r="FE193">
        <v>12.0046</v>
      </c>
      <c r="FF193">
        <v>4.9867499999999998</v>
      </c>
      <c r="FG193">
        <v>3.2845800000000001</v>
      </c>
      <c r="FH193">
        <v>9999</v>
      </c>
      <c r="FI193">
        <v>9999</v>
      </c>
      <c r="FJ193">
        <v>9999</v>
      </c>
      <c r="FK193">
        <v>999.9</v>
      </c>
      <c r="FL193">
        <v>1.8656900000000001</v>
      </c>
      <c r="FM193">
        <v>1.8620699999999999</v>
      </c>
      <c r="FN193">
        <v>1.8641700000000001</v>
      </c>
      <c r="FO193">
        <v>1.8602300000000001</v>
      </c>
      <c r="FP193">
        <v>1.861</v>
      </c>
      <c r="FQ193">
        <v>1.8601000000000001</v>
      </c>
      <c r="FR193">
        <v>1.86185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5.4</v>
      </c>
      <c r="GH193">
        <v>0.18809999999999999</v>
      </c>
      <c r="GI193">
        <v>0.88714366665690214</v>
      </c>
      <c r="GJ193">
        <v>4.8896608494293911E-3</v>
      </c>
      <c r="GK193">
        <v>-7.8586513176592118E-7</v>
      </c>
      <c r="GL193">
        <v>-6.6906372272648557E-11</v>
      </c>
      <c r="GM193">
        <v>-0.1240552008387836</v>
      </c>
      <c r="GN193">
        <v>5.7626404307366264E-3</v>
      </c>
      <c r="GO193">
        <v>2.3938185246553831E-4</v>
      </c>
      <c r="GP193">
        <v>-3.5071084383927918E-6</v>
      </c>
      <c r="GQ193">
        <v>6</v>
      </c>
      <c r="GR193">
        <v>2073</v>
      </c>
      <c r="GS193">
        <v>4</v>
      </c>
      <c r="GT193">
        <v>35</v>
      </c>
      <c r="GU193">
        <v>15.9</v>
      </c>
      <c r="GV193">
        <v>15.8</v>
      </c>
      <c r="GW193">
        <v>3.1555200000000001</v>
      </c>
      <c r="GX193">
        <v>2.5293000000000001</v>
      </c>
      <c r="GY193">
        <v>2.04834</v>
      </c>
      <c r="GZ193">
        <v>2.6098599999999998</v>
      </c>
      <c r="HA193">
        <v>2.1972700000000001</v>
      </c>
      <c r="HB193">
        <v>2.34619</v>
      </c>
      <c r="HC193">
        <v>40.476500000000001</v>
      </c>
      <c r="HD193">
        <v>14.079499999999999</v>
      </c>
      <c r="HE193">
        <v>18</v>
      </c>
      <c r="HF193">
        <v>618.90200000000004</v>
      </c>
      <c r="HG193">
        <v>733.79100000000005</v>
      </c>
      <c r="HH193">
        <v>31.000299999999999</v>
      </c>
      <c r="HI193">
        <v>33.454900000000002</v>
      </c>
      <c r="HJ193">
        <v>29.9999</v>
      </c>
      <c r="HK193">
        <v>33.367100000000001</v>
      </c>
      <c r="HL193">
        <v>33.353700000000003</v>
      </c>
      <c r="HM193">
        <v>63.119500000000002</v>
      </c>
      <c r="HN193">
        <v>25.715</v>
      </c>
      <c r="HO193">
        <v>71.538399999999996</v>
      </c>
      <c r="HP193">
        <v>31</v>
      </c>
      <c r="HQ193">
        <v>1190.51</v>
      </c>
      <c r="HR193">
        <v>31.7897</v>
      </c>
      <c r="HS193">
        <v>98.980800000000002</v>
      </c>
      <c r="HT193">
        <v>98.767899999999997</v>
      </c>
    </row>
    <row r="194" spans="1:228" x14ac:dyDescent="0.2">
      <c r="A194">
        <v>179</v>
      </c>
      <c r="B194">
        <v>1668449703.5999999</v>
      </c>
      <c r="C194">
        <v>711.5</v>
      </c>
      <c r="D194" t="s">
        <v>715</v>
      </c>
      <c r="E194" t="s">
        <v>716</v>
      </c>
      <c r="F194">
        <v>4</v>
      </c>
      <c r="G194">
        <v>1668449701.2874999</v>
      </c>
      <c r="H194">
        <f t="shared" si="68"/>
        <v>5.4677677414986846E-4</v>
      </c>
      <c r="I194">
        <f t="shared" si="69"/>
        <v>0.54677677414986847</v>
      </c>
      <c r="J194">
        <f t="shared" si="70"/>
        <v>7.908594971013553</v>
      </c>
      <c r="K194">
        <f t="shared" si="71"/>
        <v>1168.78</v>
      </c>
      <c r="L194">
        <f t="shared" si="72"/>
        <v>679.55569570161151</v>
      </c>
      <c r="M194">
        <f t="shared" si="73"/>
        <v>68.770575581296924</v>
      </c>
      <c r="N194">
        <f t="shared" si="74"/>
        <v>118.27974342106249</v>
      </c>
      <c r="O194">
        <f t="shared" si="75"/>
        <v>2.7615779617138236E-2</v>
      </c>
      <c r="P194">
        <f t="shared" si="76"/>
        <v>3.6789410446023272</v>
      </c>
      <c r="Q194">
        <f t="shared" si="77"/>
        <v>2.7501131189967692E-2</v>
      </c>
      <c r="R194">
        <f t="shared" si="78"/>
        <v>1.7198467884176533E-2</v>
      </c>
      <c r="S194">
        <f t="shared" si="79"/>
        <v>226.10865482241186</v>
      </c>
      <c r="T194">
        <f t="shared" si="80"/>
        <v>33.794368142399435</v>
      </c>
      <c r="U194">
        <f t="shared" si="81"/>
        <v>33.385674999999999</v>
      </c>
      <c r="V194">
        <f t="shared" si="82"/>
        <v>5.1626255534487688</v>
      </c>
      <c r="W194">
        <f t="shared" si="83"/>
        <v>64.6086647735371</v>
      </c>
      <c r="X194">
        <f t="shared" si="84"/>
        <v>3.2340545589728902</v>
      </c>
      <c r="Y194">
        <f t="shared" si="85"/>
        <v>5.0056050071747009</v>
      </c>
      <c r="Z194">
        <f t="shared" si="86"/>
        <v>1.9285709944758787</v>
      </c>
      <c r="AA194">
        <f t="shared" si="87"/>
        <v>-24.112855740009199</v>
      </c>
      <c r="AB194">
        <f t="shared" si="88"/>
        <v>-109.11623913857029</v>
      </c>
      <c r="AC194">
        <f t="shared" si="89"/>
        <v>-6.8000675203248768</v>
      </c>
      <c r="AD194">
        <f t="shared" si="90"/>
        <v>86.079492423507489</v>
      </c>
      <c r="AE194">
        <f t="shared" si="91"/>
        <v>31.805818474703941</v>
      </c>
      <c r="AF194">
        <f t="shared" si="92"/>
        <v>0.54534849814121367</v>
      </c>
      <c r="AG194">
        <f t="shared" si="93"/>
        <v>7.908594971013553</v>
      </c>
      <c r="AH194">
        <v>1220.9942852294371</v>
      </c>
      <c r="AI194">
        <v>1210.5133333333331</v>
      </c>
      <c r="AJ194">
        <v>1.739733333333046</v>
      </c>
      <c r="AK194">
        <v>66.64</v>
      </c>
      <c r="AL194">
        <f t="shared" si="94"/>
        <v>0.54677677414986847</v>
      </c>
      <c r="AM194">
        <v>31.737310127313581</v>
      </c>
      <c r="AN194">
        <v>31.957401098901109</v>
      </c>
      <c r="AO194">
        <v>-4.2855859342875988E-5</v>
      </c>
      <c r="AP194">
        <v>87.468879537320859</v>
      </c>
      <c r="AQ194">
        <v>61</v>
      </c>
      <c r="AR194">
        <v>9</v>
      </c>
      <c r="AS194">
        <f t="shared" si="95"/>
        <v>1</v>
      </c>
      <c r="AT194">
        <f t="shared" si="96"/>
        <v>0</v>
      </c>
      <c r="AU194">
        <f t="shared" si="97"/>
        <v>47335.609127691649</v>
      </c>
      <c r="AV194">
        <f t="shared" si="98"/>
        <v>1199.9537499999999</v>
      </c>
      <c r="AW194">
        <f t="shared" si="99"/>
        <v>1025.8865574209385</v>
      </c>
      <c r="AX194">
        <f t="shared" si="100"/>
        <v>0.85493841526887071</v>
      </c>
      <c r="AY194">
        <f t="shared" si="101"/>
        <v>0.18843114146892068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1668449701.2874999</v>
      </c>
      <c r="BF194">
        <v>1168.78</v>
      </c>
      <c r="BG194">
        <v>1182.2562499999999</v>
      </c>
      <c r="BH194">
        <v>31.957274999999999</v>
      </c>
      <c r="BI194">
        <v>31.737987499999999</v>
      </c>
      <c r="BJ194">
        <v>1163.37375</v>
      </c>
      <c r="BK194">
        <v>31.769100000000002</v>
      </c>
      <c r="BL194">
        <v>650.00774999999999</v>
      </c>
      <c r="BM194">
        <v>101.09925</v>
      </c>
      <c r="BN194">
        <v>0.100071875</v>
      </c>
      <c r="BO194">
        <v>32.835524999999997</v>
      </c>
      <c r="BP194">
        <v>33.385674999999999</v>
      </c>
      <c r="BQ194">
        <v>999.9</v>
      </c>
      <c r="BR194">
        <v>0</v>
      </c>
      <c r="BS194">
        <v>0</v>
      </c>
      <c r="BT194">
        <v>9000.2337499999994</v>
      </c>
      <c r="BU194">
        <v>0</v>
      </c>
      <c r="BV194">
        <v>63.294887500000002</v>
      </c>
      <c r="BW194">
        <v>-13.475312499999999</v>
      </c>
      <c r="BX194">
        <v>1207.365</v>
      </c>
      <c r="BY194">
        <v>1221.01</v>
      </c>
      <c r="BZ194">
        <v>0.219286125</v>
      </c>
      <c r="CA194">
        <v>1182.2562499999999</v>
      </c>
      <c r="CB194">
        <v>31.737987499999999</v>
      </c>
      <c r="CC194">
        <v>3.23085625</v>
      </c>
      <c r="CD194">
        <v>3.20868625</v>
      </c>
      <c r="CE194">
        <v>25.2681</v>
      </c>
      <c r="CF194">
        <v>25.152425000000001</v>
      </c>
      <c r="CG194">
        <v>1199.9537499999999</v>
      </c>
      <c r="CH194">
        <v>0.49996950000000001</v>
      </c>
      <c r="CI194">
        <v>0.50003050000000004</v>
      </c>
      <c r="CJ194">
        <v>0</v>
      </c>
      <c r="CK194">
        <v>1323.44</v>
      </c>
      <c r="CL194">
        <v>4.9990899999999998</v>
      </c>
      <c r="CM194">
        <v>14708.9</v>
      </c>
      <c r="CN194">
        <v>9557.380000000001</v>
      </c>
      <c r="CO194">
        <v>42.327749999999988</v>
      </c>
      <c r="CP194">
        <v>44.023249999999997</v>
      </c>
      <c r="CQ194">
        <v>43.125</v>
      </c>
      <c r="CR194">
        <v>43.109250000000003</v>
      </c>
      <c r="CS194">
        <v>43.75</v>
      </c>
      <c r="CT194">
        <v>597.44124999999997</v>
      </c>
      <c r="CU194">
        <v>597.51375000000007</v>
      </c>
      <c r="CV194">
        <v>0</v>
      </c>
      <c r="CW194">
        <v>1668449703.5</v>
      </c>
      <c r="CX194">
        <v>0</v>
      </c>
      <c r="CY194">
        <v>1668448751</v>
      </c>
      <c r="CZ194" t="s">
        <v>356</v>
      </c>
      <c r="DA194">
        <v>1668448748.5</v>
      </c>
      <c r="DB194">
        <v>1668448751</v>
      </c>
      <c r="DC194">
        <v>3</v>
      </c>
      <c r="DD194">
        <v>-0.189</v>
      </c>
      <c r="DE194">
        <v>6.0000000000000001E-3</v>
      </c>
      <c r="DF194">
        <v>2.7440000000000002</v>
      </c>
      <c r="DG194">
        <v>0.182</v>
      </c>
      <c r="DH194">
        <v>410</v>
      </c>
      <c r="DI194">
        <v>31</v>
      </c>
      <c r="DJ194">
        <v>0.83</v>
      </c>
      <c r="DK194">
        <v>0.24</v>
      </c>
      <c r="DL194">
        <v>0.58928731580935823</v>
      </c>
      <c r="DM194">
        <v>2.848315422740685E-2</v>
      </c>
      <c r="DN194">
        <v>63.358430564384349</v>
      </c>
      <c r="DO194">
        <v>1</v>
      </c>
      <c r="DP194">
        <v>-2.9347055723136149E-2</v>
      </c>
      <c r="DQ194">
        <v>1.23765311275576E-3</v>
      </c>
      <c r="DR194">
        <v>1.667798135502174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2</v>
      </c>
      <c r="DY194">
        <v>2</v>
      </c>
      <c r="DZ194" t="s">
        <v>357</v>
      </c>
      <c r="EA194">
        <v>3.2965200000000001</v>
      </c>
      <c r="EB194">
        <v>2.6254200000000001</v>
      </c>
      <c r="EC194">
        <v>0.205349</v>
      </c>
      <c r="ED194">
        <v>0.206007</v>
      </c>
      <c r="EE194">
        <v>0.13333700000000001</v>
      </c>
      <c r="EF194">
        <v>0.131439</v>
      </c>
      <c r="EG194">
        <v>24018.5</v>
      </c>
      <c r="EH194">
        <v>24560.1</v>
      </c>
      <c r="EI194">
        <v>28128.2</v>
      </c>
      <c r="EJ194">
        <v>29781.200000000001</v>
      </c>
      <c r="EK194">
        <v>33474.800000000003</v>
      </c>
      <c r="EL194">
        <v>35954</v>
      </c>
      <c r="EM194">
        <v>39613.599999999999</v>
      </c>
      <c r="EN194">
        <v>42611.5</v>
      </c>
      <c r="EO194">
        <v>2.1133000000000002</v>
      </c>
      <c r="EP194">
        <v>2.1664699999999999</v>
      </c>
      <c r="EQ194">
        <v>0.139818</v>
      </c>
      <c r="ER194">
        <v>0</v>
      </c>
      <c r="ES194">
        <v>31.121400000000001</v>
      </c>
      <c r="ET194">
        <v>999.9</v>
      </c>
      <c r="EU194">
        <v>69.2</v>
      </c>
      <c r="EV194">
        <v>35.4</v>
      </c>
      <c r="EW194">
        <v>39.530200000000001</v>
      </c>
      <c r="EX194">
        <v>56.974499999999999</v>
      </c>
      <c r="EY194">
        <v>-4.4711499999999997</v>
      </c>
      <c r="EZ194">
        <v>2</v>
      </c>
      <c r="FA194">
        <v>0.48640499999999998</v>
      </c>
      <c r="FB194">
        <v>0.34529100000000001</v>
      </c>
      <c r="FC194">
        <v>20.273299999999999</v>
      </c>
      <c r="FD194">
        <v>5.2175900000000004</v>
      </c>
      <c r="FE194">
        <v>12.004099999999999</v>
      </c>
      <c r="FF194">
        <v>4.9870000000000001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1.8656900000000001</v>
      </c>
      <c r="FM194">
        <v>1.86208</v>
      </c>
      <c r="FN194">
        <v>1.8641700000000001</v>
      </c>
      <c r="FO194">
        <v>1.8602300000000001</v>
      </c>
      <c r="FP194">
        <v>1.861</v>
      </c>
      <c r="FQ194">
        <v>1.8601300000000001</v>
      </c>
      <c r="FR194">
        <v>1.86185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5.42</v>
      </c>
      <c r="GH194">
        <v>0.18820000000000001</v>
      </c>
      <c r="GI194">
        <v>0.88714366665690214</v>
      </c>
      <c r="GJ194">
        <v>4.8896608494293911E-3</v>
      </c>
      <c r="GK194">
        <v>-7.8586513176592118E-7</v>
      </c>
      <c r="GL194">
        <v>-6.6906372272648557E-11</v>
      </c>
      <c r="GM194">
        <v>-0.1240552008387836</v>
      </c>
      <c r="GN194">
        <v>5.7626404307366264E-3</v>
      </c>
      <c r="GO194">
        <v>2.3938185246553831E-4</v>
      </c>
      <c r="GP194">
        <v>-3.5071084383927918E-6</v>
      </c>
      <c r="GQ194">
        <v>6</v>
      </c>
      <c r="GR194">
        <v>2073</v>
      </c>
      <c r="GS194">
        <v>4</v>
      </c>
      <c r="GT194">
        <v>35</v>
      </c>
      <c r="GU194">
        <v>15.9</v>
      </c>
      <c r="GV194">
        <v>15.9</v>
      </c>
      <c r="GW194">
        <v>3.1701700000000002</v>
      </c>
      <c r="GX194">
        <v>2.52197</v>
      </c>
      <c r="GY194">
        <v>2.04834</v>
      </c>
      <c r="GZ194">
        <v>2.6098599999999998</v>
      </c>
      <c r="HA194">
        <v>2.1972700000000001</v>
      </c>
      <c r="HB194">
        <v>2.3278799999999999</v>
      </c>
      <c r="HC194">
        <v>40.476500000000001</v>
      </c>
      <c r="HD194">
        <v>14.097</v>
      </c>
      <c r="HE194">
        <v>18</v>
      </c>
      <c r="HF194">
        <v>619.23</v>
      </c>
      <c r="HG194">
        <v>733.83299999999997</v>
      </c>
      <c r="HH194">
        <v>31.0002</v>
      </c>
      <c r="HI194">
        <v>33.454900000000002</v>
      </c>
      <c r="HJ194">
        <v>29.9998</v>
      </c>
      <c r="HK194">
        <v>33.365699999999997</v>
      </c>
      <c r="HL194">
        <v>33.353200000000001</v>
      </c>
      <c r="HM194">
        <v>63.418999999999997</v>
      </c>
      <c r="HN194">
        <v>25.715</v>
      </c>
      <c r="HO194">
        <v>71.167699999999996</v>
      </c>
      <c r="HP194">
        <v>31</v>
      </c>
      <c r="HQ194">
        <v>1197.25</v>
      </c>
      <c r="HR194">
        <v>31.7913</v>
      </c>
      <c r="HS194">
        <v>98.983599999999996</v>
      </c>
      <c r="HT194">
        <v>98.770600000000002</v>
      </c>
    </row>
    <row r="195" spans="1:228" x14ac:dyDescent="0.2">
      <c r="A195">
        <v>180</v>
      </c>
      <c r="B195">
        <v>1668449707.5999999</v>
      </c>
      <c r="C195">
        <v>715.5</v>
      </c>
      <c r="D195" t="s">
        <v>717</v>
      </c>
      <c r="E195" t="s">
        <v>718</v>
      </c>
      <c r="F195">
        <v>4</v>
      </c>
      <c r="G195">
        <v>1668449705.5999999</v>
      </c>
      <c r="H195">
        <f t="shared" si="68"/>
        <v>5.3790875663254083E-4</v>
      </c>
      <c r="I195">
        <f t="shared" si="69"/>
        <v>0.53790875663254079</v>
      </c>
      <c r="J195">
        <f t="shared" si="70"/>
        <v>8.3058485416997705</v>
      </c>
      <c r="K195">
        <f t="shared" si="71"/>
        <v>1175.994285714286</v>
      </c>
      <c r="L195">
        <f t="shared" si="72"/>
        <v>655.25116007562144</v>
      </c>
      <c r="M195">
        <f t="shared" si="73"/>
        <v>66.311214543254508</v>
      </c>
      <c r="N195">
        <f t="shared" si="74"/>
        <v>119.01025764325487</v>
      </c>
      <c r="O195">
        <f t="shared" si="75"/>
        <v>2.7128118330894294E-2</v>
      </c>
      <c r="P195">
        <f t="shared" si="76"/>
        <v>3.6772001269206656</v>
      </c>
      <c r="Q195">
        <f t="shared" si="77"/>
        <v>2.7017422349327833E-2</v>
      </c>
      <c r="R195">
        <f t="shared" si="78"/>
        <v>1.6895796773747033E-2</v>
      </c>
      <c r="S195">
        <f t="shared" si="79"/>
        <v>226.11166762056001</v>
      </c>
      <c r="T195">
        <f t="shared" si="80"/>
        <v>33.804309256480579</v>
      </c>
      <c r="U195">
        <f t="shared" si="81"/>
        <v>33.394957142857137</v>
      </c>
      <c r="V195">
        <f t="shared" si="82"/>
        <v>5.1653111444829998</v>
      </c>
      <c r="W195">
        <f t="shared" si="83"/>
        <v>64.58119436796656</v>
      </c>
      <c r="X195">
        <f t="shared" si="84"/>
        <v>3.2340703121863186</v>
      </c>
      <c r="Y195">
        <f t="shared" si="85"/>
        <v>5.0077585957290314</v>
      </c>
      <c r="Z195">
        <f t="shared" si="86"/>
        <v>1.9312408322966812</v>
      </c>
      <c r="AA195">
        <f t="shared" si="87"/>
        <v>-23.721776167495051</v>
      </c>
      <c r="AB195">
        <f t="shared" si="88"/>
        <v>-109.38887659276385</v>
      </c>
      <c r="AC195">
        <f t="shared" si="89"/>
        <v>-6.8208513964657218</v>
      </c>
      <c r="AD195">
        <f t="shared" si="90"/>
        <v>86.180163463835399</v>
      </c>
      <c r="AE195">
        <f t="shared" si="91"/>
        <v>31.998893937011545</v>
      </c>
      <c r="AF195">
        <f t="shared" si="92"/>
        <v>0.56544866151830298</v>
      </c>
      <c r="AG195">
        <f t="shared" si="93"/>
        <v>8.3058485416997705</v>
      </c>
      <c r="AH195">
        <v>1227.9757607619049</v>
      </c>
      <c r="AI195">
        <v>1217.40103030303</v>
      </c>
      <c r="AJ195">
        <v>1.721112554112449</v>
      </c>
      <c r="AK195">
        <v>66.64</v>
      </c>
      <c r="AL195">
        <f t="shared" si="94"/>
        <v>0.53790875663254079</v>
      </c>
      <c r="AM195">
        <v>31.739740421688101</v>
      </c>
      <c r="AN195">
        <v>31.955807692307712</v>
      </c>
      <c r="AO195">
        <v>4.0560054678993793E-5</v>
      </c>
      <c r="AP195">
        <v>87.468879537320859</v>
      </c>
      <c r="AQ195">
        <v>61</v>
      </c>
      <c r="AR195">
        <v>9</v>
      </c>
      <c r="AS195">
        <f t="shared" si="95"/>
        <v>1</v>
      </c>
      <c r="AT195">
        <f t="shared" si="96"/>
        <v>0</v>
      </c>
      <c r="AU195">
        <f t="shared" si="97"/>
        <v>47303.292230277199</v>
      </c>
      <c r="AV195">
        <f t="shared" si="98"/>
        <v>1199.971428571429</v>
      </c>
      <c r="AW195">
        <f t="shared" si="99"/>
        <v>1025.9015065391504</v>
      </c>
      <c r="AX195">
        <f t="shared" si="100"/>
        <v>0.85493827778923914</v>
      </c>
      <c r="AY195">
        <f t="shared" si="101"/>
        <v>0.1884308761332317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1668449705.5999999</v>
      </c>
      <c r="BF195">
        <v>1175.994285714286</v>
      </c>
      <c r="BG195">
        <v>1189.5614285714289</v>
      </c>
      <c r="BH195">
        <v>31.95731428571429</v>
      </c>
      <c r="BI195">
        <v>31.729957142857138</v>
      </c>
      <c r="BJ195">
        <v>1170.5671428571429</v>
      </c>
      <c r="BK195">
        <v>31.76912857142857</v>
      </c>
      <c r="BL195">
        <v>650.0441428571429</v>
      </c>
      <c r="BM195">
        <v>101.09957142857149</v>
      </c>
      <c r="BN195">
        <v>0.10011898571428569</v>
      </c>
      <c r="BO195">
        <v>32.843171428571416</v>
      </c>
      <c r="BP195">
        <v>33.394957142857137</v>
      </c>
      <c r="BQ195">
        <v>999.89999999999986</v>
      </c>
      <c r="BR195">
        <v>0</v>
      </c>
      <c r="BS195">
        <v>0</v>
      </c>
      <c r="BT195">
        <v>8994.1942857142876</v>
      </c>
      <c r="BU195">
        <v>0</v>
      </c>
      <c r="BV195">
        <v>63.246242857142853</v>
      </c>
      <c r="BW195">
        <v>-13.569157142857151</v>
      </c>
      <c r="BX195">
        <v>1214.815714285714</v>
      </c>
      <c r="BY195">
        <v>1228.5442857142859</v>
      </c>
      <c r="BZ195">
        <v>0.22736428571428571</v>
      </c>
      <c r="CA195">
        <v>1189.5614285714289</v>
      </c>
      <c r="CB195">
        <v>31.729957142857138</v>
      </c>
      <c r="CC195">
        <v>3.2308699999999999</v>
      </c>
      <c r="CD195">
        <v>3.2078828571428568</v>
      </c>
      <c r="CE195">
        <v>25.268157142857142</v>
      </c>
      <c r="CF195">
        <v>25.148199999999999</v>
      </c>
      <c r="CG195">
        <v>1199.971428571429</v>
      </c>
      <c r="CH195">
        <v>0.49997342857142862</v>
      </c>
      <c r="CI195">
        <v>0.50002657142857143</v>
      </c>
      <c r="CJ195">
        <v>0</v>
      </c>
      <c r="CK195">
        <v>1323.1542857142849</v>
      </c>
      <c r="CL195">
        <v>4.9990899999999998</v>
      </c>
      <c r="CM195">
        <v>14706.11428571429</v>
      </c>
      <c r="CN195">
        <v>9557.5242857142857</v>
      </c>
      <c r="CO195">
        <v>42.321000000000012</v>
      </c>
      <c r="CP195">
        <v>44</v>
      </c>
      <c r="CQ195">
        <v>43.125</v>
      </c>
      <c r="CR195">
        <v>43.098000000000013</v>
      </c>
      <c r="CS195">
        <v>43.75</v>
      </c>
      <c r="CT195">
        <v>597.45571428571441</v>
      </c>
      <c r="CU195">
        <v>597.51714285714286</v>
      </c>
      <c r="CV195">
        <v>0</v>
      </c>
      <c r="CW195">
        <v>1668449707.7</v>
      </c>
      <c r="CX195">
        <v>0</v>
      </c>
      <c r="CY195">
        <v>1668448751</v>
      </c>
      <c r="CZ195" t="s">
        <v>356</v>
      </c>
      <c r="DA195">
        <v>1668448748.5</v>
      </c>
      <c r="DB195">
        <v>1668448751</v>
      </c>
      <c r="DC195">
        <v>3</v>
      </c>
      <c r="DD195">
        <v>-0.189</v>
      </c>
      <c r="DE195">
        <v>6.0000000000000001E-3</v>
      </c>
      <c r="DF195">
        <v>2.7440000000000002</v>
      </c>
      <c r="DG195">
        <v>0.182</v>
      </c>
      <c r="DH195">
        <v>410</v>
      </c>
      <c r="DI195">
        <v>31</v>
      </c>
      <c r="DJ195">
        <v>0.83</v>
      </c>
      <c r="DK195">
        <v>0.24</v>
      </c>
      <c r="DL195">
        <v>0.58457793913606937</v>
      </c>
      <c r="DM195">
        <v>2.8389868348309449E-2</v>
      </c>
      <c r="DN195">
        <v>63.3484043659995</v>
      </c>
      <c r="DO195">
        <v>1</v>
      </c>
      <c r="DP195">
        <v>-2.9262839259327229E-2</v>
      </c>
      <c r="DQ195">
        <v>1.238280051889656E-3</v>
      </c>
      <c r="DR195">
        <v>1.6675267683567421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2</v>
      </c>
      <c r="DY195">
        <v>2</v>
      </c>
      <c r="DZ195" t="s">
        <v>357</v>
      </c>
      <c r="EA195">
        <v>3.2964199999999999</v>
      </c>
      <c r="EB195">
        <v>2.6251600000000002</v>
      </c>
      <c r="EC195">
        <v>0.20608599999999999</v>
      </c>
      <c r="ED195">
        <v>0.20674100000000001</v>
      </c>
      <c r="EE195">
        <v>0.13334099999999999</v>
      </c>
      <c r="EF195">
        <v>0.131382</v>
      </c>
      <c r="EG195">
        <v>23996.6</v>
      </c>
      <c r="EH195">
        <v>24537.4</v>
      </c>
      <c r="EI195">
        <v>28128.7</v>
      </c>
      <c r="EJ195">
        <v>29781.200000000001</v>
      </c>
      <c r="EK195">
        <v>33475.5</v>
      </c>
      <c r="EL195">
        <v>35956.400000000001</v>
      </c>
      <c r="EM195">
        <v>39614.400000000001</v>
      </c>
      <c r="EN195">
        <v>42611.5</v>
      </c>
      <c r="EO195">
        <v>2.1135199999999998</v>
      </c>
      <c r="EP195">
        <v>2.16655</v>
      </c>
      <c r="EQ195">
        <v>0.14041699999999999</v>
      </c>
      <c r="ER195">
        <v>0</v>
      </c>
      <c r="ES195">
        <v>31.1234</v>
      </c>
      <c r="ET195">
        <v>999.9</v>
      </c>
      <c r="EU195">
        <v>69.2</v>
      </c>
      <c r="EV195">
        <v>35.4</v>
      </c>
      <c r="EW195">
        <v>39.525500000000001</v>
      </c>
      <c r="EX195">
        <v>57.274500000000003</v>
      </c>
      <c r="EY195">
        <v>-4.5352600000000001</v>
      </c>
      <c r="EZ195">
        <v>2</v>
      </c>
      <c r="FA195">
        <v>0.48593999999999998</v>
      </c>
      <c r="FB195">
        <v>0.34528900000000001</v>
      </c>
      <c r="FC195">
        <v>20.273299999999999</v>
      </c>
      <c r="FD195">
        <v>5.21699</v>
      </c>
      <c r="FE195">
        <v>12.004</v>
      </c>
      <c r="FF195">
        <v>4.9869500000000002</v>
      </c>
      <c r="FG195">
        <v>3.2845800000000001</v>
      </c>
      <c r="FH195">
        <v>9999</v>
      </c>
      <c r="FI195">
        <v>9999</v>
      </c>
      <c r="FJ195">
        <v>9999</v>
      </c>
      <c r="FK195">
        <v>999.9</v>
      </c>
      <c r="FL195">
        <v>1.8656900000000001</v>
      </c>
      <c r="FM195">
        <v>1.8620699999999999</v>
      </c>
      <c r="FN195">
        <v>1.8641700000000001</v>
      </c>
      <c r="FO195">
        <v>1.8602300000000001</v>
      </c>
      <c r="FP195">
        <v>1.861</v>
      </c>
      <c r="FQ195">
        <v>1.8601099999999999</v>
      </c>
      <c r="FR195">
        <v>1.86185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5.44</v>
      </c>
      <c r="GH195">
        <v>0.18809999999999999</v>
      </c>
      <c r="GI195">
        <v>0.88714366665690214</v>
      </c>
      <c r="GJ195">
        <v>4.8896608494293911E-3</v>
      </c>
      <c r="GK195">
        <v>-7.8586513176592118E-7</v>
      </c>
      <c r="GL195">
        <v>-6.6906372272648557E-11</v>
      </c>
      <c r="GM195">
        <v>-0.1240552008387836</v>
      </c>
      <c r="GN195">
        <v>5.7626404307366264E-3</v>
      </c>
      <c r="GO195">
        <v>2.3938185246553831E-4</v>
      </c>
      <c r="GP195">
        <v>-3.5071084383927918E-6</v>
      </c>
      <c r="GQ195">
        <v>6</v>
      </c>
      <c r="GR195">
        <v>2073</v>
      </c>
      <c r="GS195">
        <v>4</v>
      </c>
      <c r="GT195">
        <v>35</v>
      </c>
      <c r="GU195">
        <v>16</v>
      </c>
      <c r="GV195">
        <v>15.9</v>
      </c>
      <c r="GW195">
        <v>3.1835900000000001</v>
      </c>
      <c r="GX195">
        <v>2.5293000000000001</v>
      </c>
      <c r="GY195">
        <v>2.04834</v>
      </c>
      <c r="GZ195">
        <v>2.6098599999999998</v>
      </c>
      <c r="HA195">
        <v>2.1972700000000001</v>
      </c>
      <c r="HB195">
        <v>2.32666</v>
      </c>
      <c r="HC195">
        <v>40.476500000000001</v>
      </c>
      <c r="HD195">
        <v>14.0883</v>
      </c>
      <c r="HE195">
        <v>18</v>
      </c>
      <c r="HF195">
        <v>619.38400000000001</v>
      </c>
      <c r="HG195">
        <v>733.87400000000002</v>
      </c>
      <c r="HH195">
        <v>31.0001</v>
      </c>
      <c r="HI195">
        <v>33.453499999999998</v>
      </c>
      <c r="HJ195">
        <v>29.9999</v>
      </c>
      <c r="HK195">
        <v>33.364100000000001</v>
      </c>
      <c r="HL195">
        <v>33.350700000000003</v>
      </c>
      <c r="HM195">
        <v>63.693600000000004</v>
      </c>
      <c r="HN195">
        <v>25.715</v>
      </c>
      <c r="HO195">
        <v>71.167699999999996</v>
      </c>
      <c r="HP195">
        <v>31</v>
      </c>
      <c r="HQ195">
        <v>1204.05</v>
      </c>
      <c r="HR195">
        <v>31.787600000000001</v>
      </c>
      <c r="HS195">
        <v>98.985500000000002</v>
      </c>
      <c r="HT195">
        <v>98.770700000000005</v>
      </c>
    </row>
    <row r="196" spans="1:228" x14ac:dyDescent="0.2">
      <c r="A196">
        <v>181</v>
      </c>
      <c r="B196">
        <v>1668449711.5999999</v>
      </c>
      <c r="C196">
        <v>719.5</v>
      </c>
      <c r="D196" t="s">
        <v>719</v>
      </c>
      <c r="E196" t="s">
        <v>720</v>
      </c>
      <c r="F196">
        <v>4</v>
      </c>
      <c r="G196">
        <v>1668449709.2874999</v>
      </c>
      <c r="H196">
        <f t="shared" si="68"/>
        <v>5.8193960524089772E-4</v>
      </c>
      <c r="I196">
        <f t="shared" si="69"/>
        <v>0.58193960524089772</v>
      </c>
      <c r="J196">
        <f t="shared" si="70"/>
        <v>7.5653903957990716</v>
      </c>
      <c r="K196">
        <f t="shared" si="71"/>
        <v>1182.2837500000001</v>
      </c>
      <c r="L196">
        <f t="shared" si="72"/>
        <v>737.16892349125726</v>
      </c>
      <c r="M196">
        <f t="shared" si="73"/>
        <v>74.600995892593318</v>
      </c>
      <c r="N196">
        <f t="shared" si="74"/>
        <v>119.64631493133726</v>
      </c>
      <c r="O196">
        <f t="shared" si="75"/>
        <v>2.9312547142083915E-2</v>
      </c>
      <c r="P196">
        <f t="shared" si="76"/>
        <v>3.6812095549541093</v>
      </c>
      <c r="Q196">
        <f t="shared" si="77"/>
        <v>2.9183492214603382E-2</v>
      </c>
      <c r="R196">
        <f t="shared" si="78"/>
        <v>1.8251230193934119E-2</v>
      </c>
      <c r="S196">
        <f t="shared" si="79"/>
        <v>226.11590811076618</v>
      </c>
      <c r="T196">
        <f t="shared" si="80"/>
        <v>33.799132754792211</v>
      </c>
      <c r="U196">
        <f t="shared" si="81"/>
        <v>33.404487500000002</v>
      </c>
      <c r="V196">
        <f t="shared" si="82"/>
        <v>5.1680698154255893</v>
      </c>
      <c r="W196">
        <f t="shared" si="83"/>
        <v>64.558690840641702</v>
      </c>
      <c r="X196">
        <f t="shared" si="84"/>
        <v>3.2338534568765107</v>
      </c>
      <c r="Y196">
        <f t="shared" si="85"/>
        <v>5.0091682696277653</v>
      </c>
      <c r="Z196">
        <f t="shared" si="86"/>
        <v>1.9342163585490786</v>
      </c>
      <c r="AA196">
        <f t="shared" si="87"/>
        <v>-25.663536591123588</v>
      </c>
      <c r="AB196">
        <f t="shared" si="88"/>
        <v>-110.40654063481531</v>
      </c>
      <c r="AC196">
        <f t="shared" si="89"/>
        <v>-6.8772987160045744</v>
      </c>
      <c r="AD196">
        <f t="shared" si="90"/>
        <v>83.168532168822708</v>
      </c>
      <c r="AE196">
        <f t="shared" si="91"/>
        <v>31.474054410452947</v>
      </c>
      <c r="AF196">
        <f t="shared" si="92"/>
        <v>0.59402206263306068</v>
      </c>
      <c r="AG196">
        <f t="shared" si="93"/>
        <v>7.5653903957990716</v>
      </c>
      <c r="AH196">
        <v>1234.7633906839831</v>
      </c>
      <c r="AI196">
        <v>1224.455272727273</v>
      </c>
      <c r="AJ196">
        <v>1.733374891774641</v>
      </c>
      <c r="AK196">
        <v>66.64</v>
      </c>
      <c r="AL196">
        <f t="shared" si="94"/>
        <v>0.58193960524089772</v>
      </c>
      <c r="AM196">
        <v>31.718570890203001</v>
      </c>
      <c r="AN196">
        <v>31.952519780219781</v>
      </c>
      <c r="AO196">
        <v>1.2723142395960569E-5</v>
      </c>
      <c r="AP196">
        <v>87.468879537320859</v>
      </c>
      <c r="AQ196">
        <v>61</v>
      </c>
      <c r="AR196">
        <v>9</v>
      </c>
      <c r="AS196">
        <f t="shared" si="95"/>
        <v>1</v>
      </c>
      <c r="AT196">
        <f t="shared" si="96"/>
        <v>0</v>
      </c>
      <c r="AU196">
        <f t="shared" si="97"/>
        <v>47374.227492795551</v>
      </c>
      <c r="AV196">
        <f t="shared" si="98"/>
        <v>1199.9962499999999</v>
      </c>
      <c r="AW196">
        <f t="shared" si="99"/>
        <v>1025.9225010936611</v>
      </c>
      <c r="AX196">
        <f t="shared" si="100"/>
        <v>0.85493808925957993</v>
      </c>
      <c r="AY196">
        <f t="shared" si="101"/>
        <v>0.18843051227098934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1668449709.2874999</v>
      </c>
      <c r="BF196">
        <v>1182.2837500000001</v>
      </c>
      <c r="BG196">
        <v>1195.6500000000001</v>
      </c>
      <c r="BH196">
        <v>31.955287500000001</v>
      </c>
      <c r="BI196">
        <v>31.716412500000001</v>
      </c>
      <c r="BJ196">
        <v>1176.8387499999999</v>
      </c>
      <c r="BK196">
        <v>31.7671125</v>
      </c>
      <c r="BL196">
        <v>649.96662500000002</v>
      </c>
      <c r="BM196">
        <v>101.09950000000001</v>
      </c>
      <c r="BN196">
        <v>9.9822862499999998E-2</v>
      </c>
      <c r="BO196">
        <v>32.848174999999998</v>
      </c>
      <c r="BP196">
        <v>33.404487500000002</v>
      </c>
      <c r="BQ196">
        <v>999.9</v>
      </c>
      <c r="BR196">
        <v>0</v>
      </c>
      <c r="BS196">
        <v>0</v>
      </c>
      <c r="BT196">
        <v>9008.0462499999994</v>
      </c>
      <c r="BU196">
        <v>0</v>
      </c>
      <c r="BV196">
        <v>63.244787500000001</v>
      </c>
      <c r="BW196">
        <v>-13.366175</v>
      </c>
      <c r="BX196">
        <v>1221.3087499999999</v>
      </c>
      <c r="BY196">
        <v>1234.81375</v>
      </c>
      <c r="BZ196">
        <v>0.238863625</v>
      </c>
      <c r="CA196">
        <v>1195.6500000000001</v>
      </c>
      <c r="CB196">
        <v>31.716412500000001</v>
      </c>
      <c r="CC196">
        <v>3.2306675</v>
      </c>
      <c r="CD196">
        <v>3.2065199999999998</v>
      </c>
      <c r="CE196">
        <v>25.267125</v>
      </c>
      <c r="CF196">
        <v>25.141087500000001</v>
      </c>
      <c r="CG196">
        <v>1199.9962499999999</v>
      </c>
      <c r="CH196">
        <v>0.49997974999999989</v>
      </c>
      <c r="CI196">
        <v>0.50002024999999994</v>
      </c>
      <c r="CJ196">
        <v>0</v>
      </c>
      <c r="CK196">
        <v>1322.9075</v>
      </c>
      <c r="CL196">
        <v>4.9990899999999998</v>
      </c>
      <c r="CM196">
        <v>14704.424999999999</v>
      </c>
      <c r="CN196">
        <v>9557.7574999999997</v>
      </c>
      <c r="CO196">
        <v>42.335624999999993</v>
      </c>
      <c r="CP196">
        <v>44.030999999999999</v>
      </c>
      <c r="CQ196">
        <v>43.125</v>
      </c>
      <c r="CR196">
        <v>43.069875000000003</v>
      </c>
      <c r="CS196">
        <v>43.75</v>
      </c>
      <c r="CT196">
        <v>597.47500000000002</v>
      </c>
      <c r="CU196">
        <v>597.52125000000001</v>
      </c>
      <c r="CV196">
        <v>0</v>
      </c>
      <c r="CW196">
        <v>1668449711.9000001</v>
      </c>
      <c r="CX196">
        <v>0</v>
      </c>
      <c r="CY196">
        <v>1668448751</v>
      </c>
      <c r="CZ196" t="s">
        <v>356</v>
      </c>
      <c r="DA196">
        <v>1668448748.5</v>
      </c>
      <c r="DB196">
        <v>1668448751</v>
      </c>
      <c r="DC196">
        <v>3</v>
      </c>
      <c r="DD196">
        <v>-0.189</v>
      </c>
      <c r="DE196">
        <v>6.0000000000000001E-3</v>
      </c>
      <c r="DF196">
        <v>2.7440000000000002</v>
      </c>
      <c r="DG196">
        <v>0.182</v>
      </c>
      <c r="DH196">
        <v>410</v>
      </c>
      <c r="DI196">
        <v>31</v>
      </c>
      <c r="DJ196">
        <v>0.83</v>
      </c>
      <c r="DK196">
        <v>0.24</v>
      </c>
      <c r="DL196">
        <v>0.57992873813532131</v>
      </c>
      <c r="DM196">
        <v>2.8297605396406869E-2</v>
      </c>
      <c r="DN196">
        <v>63.338370269349163</v>
      </c>
      <c r="DO196">
        <v>1</v>
      </c>
      <c r="DP196">
        <v>-2.91735352287955E-2</v>
      </c>
      <c r="DQ196">
        <v>1.238989097540987E-3</v>
      </c>
      <c r="DR196">
        <v>1.667256335004891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2</v>
      </c>
      <c r="DY196">
        <v>2</v>
      </c>
      <c r="DZ196" t="s">
        <v>357</v>
      </c>
      <c r="EA196">
        <v>3.2963900000000002</v>
      </c>
      <c r="EB196">
        <v>2.6252599999999999</v>
      </c>
      <c r="EC196">
        <v>0.206817</v>
      </c>
      <c r="ED196">
        <v>0.20744699999999999</v>
      </c>
      <c r="EE196">
        <v>0.13331699999999999</v>
      </c>
      <c r="EF196">
        <v>0.13137699999999999</v>
      </c>
      <c r="EG196">
        <v>23974.2</v>
      </c>
      <c r="EH196">
        <v>24515.5</v>
      </c>
      <c r="EI196">
        <v>28128.400000000001</v>
      </c>
      <c r="EJ196">
        <v>29781.3</v>
      </c>
      <c r="EK196">
        <v>33476.1</v>
      </c>
      <c r="EL196">
        <v>35956.6</v>
      </c>
      <c r="EM196">
        <v>39614</v>
      </c>
      <c r="EN196">
        <v>42611.5</v>
      </c>
      <c r="EO196">
        <v>2.1131000000000002</v>
      </c>
      <c r="EP196">
        <v>2.1664699999999999</v>
      </c>
      <c r="EQ196">
        <v>0.140347</v>
      </c>
      <c r="ER196">
        <v>0</v>
      </c>
      <c r="ES196">
        <v>31.126200000000001</v>
      </c>
      <c r="ET196">
        <v>999.9</v>
      </c>
      <c r="EU196">
        <v>69.2</v>
      </c>
      <c r="EV196">
        <v>35.4</v>
      </c>
      <c r="EW196">
        <v>39.523600000000002</v>
      </c>
      <c r="EX196">
        <v>56.734499999999997</v>
      </c>
      <c r="EY196">
        <v>-4.4431099999999999</v>
      </c>
      <c r="EZ196">
        <v>2</v>
      </c>
      <c r="FA196">
        <v>0.48593799999999998</v>
      </c>
      <c r="FB196">
        <v>0.34520699999999999</v>
      </c>
      <c r="FC196">
        <v>20.273299999999999</v>
      </c>
      <c r="FD196">
        <v>5.2165400000000002</v>
      </c>
      <c r="FE196">
        <v>12.004</v>
      </c>
      <c r="FF196">
        <v>4.9868499999999996</v>
      </c>
      <c r="FG196">
        <v>3.2844799999999998</v>
      </c>
      <c r="FH196">
        <v>9999</v>
      </c>
      <c r="FI196">
        <v>9999</v>
      </c>
      <c r="FJ196">
        <v>9999</v>
      </c>
      <c r="FK196">
        <v>999.9</v>
      </c>
      <c r="FL196">
        <v>1.8656900000000001</v>
      </c>
      <c r="FM196">
        <v>1.8620699999999999</v>
      </c>
      <c r="FN196">
        <v>1.8641700000000001</v>
      </c>
      <c r="FO196">
        <v>1.8602000000000001</v>
      </c>
      <c r="FP196">
        <v>1.86097</v>
      </c>
      <c r="FQ196">
        <v>1.86012</v>
      </c>
      <c r="FR196">
        <v>1.8618300000000001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5.45</v>
      </c>
      <c r="GH196">
        <v>0.18809999999999999</v>
      </c>
      <c r="GI196">
        <v>0.88714366665690214</v>
      </c>
      <c r="GJ196">
        <v>4.8896608494293911E-3</v>
      </c>
      <c r="GK196">
        <v>-7.8586513176592118E-7</v>
      </c>
      <c r="GL196">
        <v>-6.6906372272648557E-11</v>
      </c>
      <c r="GM196">
        <v>-0.1240552008387836</v>
      </c>
      <c r="GN196">
        <v>5.7626404307366264E-3</v>
      </c>
      <c r="GO196">
        <v>2.3938185246553831E-4</v>
      </c>
      <c r="GP196">
        <v>-3.5071084383927918E-6</v>
      </c>
      <c r="GQ196">
        <v>6</v>
      </c>
      <c r="GR196">
        <v>2073</v>
      </c>
      <c r="GS196">
        <v>4</v>
      </c>
      <c r="GT196">
        <v>35</v>
      </c>
      <c r="GU196">
        <v>16.100000000000001</v>
      </c>
      <c r="GV196">
        <v>16</v>
      </c>
      <c r="GW196">
        <v>3.1970200000000002</v>
      </c>
      <c r="GX196">
        <v>2.5402800000000001</v>
      </c>
      <c r="GY196">
        <v>2.04834</v>
      </c>
      <c r="GZ196">
        <v>2.6098599999999998</v>
      </c>
      <c r="HA196">
        <v>2.1972700000000001</v>
      </c>
      <c r="HB196">
        <v>2.31934</v>
      </c>
      <c r="HC196">
        <v>40.476500000000001</v>
      </c>
      <c r="HD196">
        <v>14.0707</v>
      </c>
      <c r="HE196">
        <v>18</v>
      </c>
      <c r="HF196">
        <v>619.06200000000001</v>
      </c>
      <c r="HG196">
        <v>733.80200000000002</v>
      </c>
      <c r="HH196">
        <v>31.0001</v>
      </c>
      <c r="HI196">
        <v>33.451900000000002</v>
      </c>
      <c r="HJ196">
        <v>29.9999</v>
      </c>
      <c r="HK196">
        <v>33.364100000000001</v>
      </c>
      <c r="HL196">
        <v>33.350700000000003</v>
      </c>
      <c r="HM196">
        <v>63.973999999999997</v>
      </c>
      <c r="HN196">
        <v>25.715</v>
      </c>
      <c r="HO196">
        <v>71.167699999999996</v>
      </c>
      <c r="HP196">
        <v>31</v>
      </c>
      <c r="HQ196">
        <v>1210.8</v>
      </c>
      <c r="HR196">
        <v>31.796399999999998</v>
      </c>
      <c r="HS196">
        <v>98.984499999999997</v>
      </c>
      <c r="HT196">
        <v>98.770700000000005</v>
      </c>
    </row>
    <row r="197" spans="1:228" x14ac:dyDescent="0.2">
      <c r="A197">
        <v>182</v>
      </c>
      <c r="B197">
        <v>1668449715.5999999</v>
      </c>
      <c r="C197">
        <v>723.5</v>
      </c>
      <c r="D197" t="s">
        <v>721</v>
      </c>
      <c r="E197" t="s">
        <v>722</v>
      </c>
      <c r="F197">
        <v>4</v>
      </c>
      <c r="G197">
        <v>1668449713.5999999</v>
      </c>
      <c r="H197">
        <f t="shared" si="68"/>
        <v>5.5429860110292573E-4</v>
      </c>
      <c r="I197">
        <f t="shared" si="69"/>
        <v>0.55429860110292573</v>
      </c>
      <c r="J197">
        <f t="shared" si="70"/>
        <v>7.7542141693757314</v>
      </c>
      <c r="K197">
        <f t="shared" si="71"/>
        <v>1189.467142857143</v>
      </c>
      <c r="L197">
        <f t="shared" si="72"/>
        <v>713.19730794040572</v>
      </c>
      <c r="M197">
        <f t="shared" si="73"/>
        <v>72.175941981967213</v>
      </c>
      <c r="N197">
        <f t="shared" si="74"/>
        <v>120.37469931040052</v>
      </c>
      <c r="O197">
        <f t="shared" si="75"/>
        <v>2.7921660533195041E-2</v>
      </c>
      <c r="P197">
        <f t="shared" si="76"/>
        <v>3.6818764214318271</v>
      </c>
      <c r="Q197">
        <f t="shared" si="77"/>
        <v>2.7804557107101315E-2</v>
      </c>
      <c r="R197">
        <f t="shared" si="78"/>
        <v>1.7388328388561927E-2</v>
      </c>
      <c r="S197">
        <f t="shared" si="79"/>
        <v>226.13052566345527</v>
      </c>
      <c r="T197">
        <f t="shared" si="80"/>
        <v>33.804161441675639</v>
      </c>
      <c r="U197">
        <f t="shared" si="81"/>
        <v>33.399171428571428</v>
      </c>
      <c r="V197">
        <f t="shared" si="82"/>
        <v>5.1665308596914894</v>
      </c>
      <c r="W197">
        <f t="shared" si="83"/>
        <v>64.539398452273758</v>
      </c>
      <c r="X197">
        <f t="shared" si="84"/>
        <v>3.2327669188050843</v>
      </c>
      <c r="Y197">
        <f t="shared" si="85"/>
        <v>5.0089821044670622</v>
      </c>
      <c r="Z197">
        <f t="shared" si="86"/>
        <v>1.9337639408864051</v>
      </c>
      <c r="AA197">
        <f t="shared" si="87"/>
        <v>-24.444568308639024</v>
      </c>
      <c r="AB197">
        <f t="shared" si="88"/>
        <v>-109.50246531643189</v>
      </c>
      <c r="AC197">
        <f t="shared" si="89"/>
        <v>-6.8195480079488693</v>
      </c>
      <c r="AD197">
        <f t="shared" si="90"/>
        <v>85.363944030435491</v>
      </c>
      <c r="AE197">
        <f t="shared" si="91"/>
        <v>31.193061844310122</v>
      </c>
      <c r="AF197">
        <f t="shared" si="92"/>
        <v>0.56380266007241553</v>
      </c>
      <c r="AG197">
        <f t="shared" si="93"/>
        <v>7.7542141693757314</v>
      </c>
      <c r="AH197">
        <v>1241.476141229437</v>
      </c>
      <c r="AI197">
        <v>1231.250303030303</v>
      </c>
      <c r="AJ197">
        <v>1.693401731601732</v>
      </c>
      <c r="AK197">
        <v>66.64</v>
      </c>
      <c r="AL197">
        <f t="shared" si="94"/>
        <v>0.55429860110292573</v>
      </c>
      <c r="AM197">
        <v>31.716865878511602</v>
      </c>
      <c r="AN197">
        <v>31.940157142857181</v>
      </c>
      <c r="AO197">
        <v>-7.4385789515670424E-5</v>
      </c>
      <c r="AP197">
        <v>87.468879537320859</v>
      </c>
      <c r="AQ197">
        <v>61</v>
      </c>
      <c r="AR197">
        <v>9</v>
      </c>
      <c r="AS197">
        <f t="shared" si="95"/>
        <v>1</v>
      </c>
      <c r="AT197">
        <f t="shared" si="96"/>
        <v>0</v>
      </c>
      <c r="AU197">
        <f t="shared" si="97"/>
        <v>47386.264868130973</v>
      </c>
      <c r="AV197">
        <f t="shared" si="98"/>
        <v>1200.08</v>
      </c>
      <c r="AW197">
        <f t="shared" si="99"/>
        <v>1025.9934993074896</v>
      </c>
      <c r="AX197">
        <f t="shared" si="100"/>
        <v>0.85493758691711352</v>
      </c>
      <c r="AY197">
        <f t="shared" si="101"/>
        <v>0.18842954275002941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1668449713.5999999</v>
      </c>
      <c r="BF197">
        <v>1189.467142857143</v>
      </c>
      <c r="BG197">
        <v>1202.7028571428571</v>
      </c>
      <c r="BH197">
        <v>31.94417142857143</v>
      </c>
      <c r="BI197">
        <v>31.717457142857139</v>
      </c>
      <c r="BJ197">
        <v>1184.002857142857</v>
      </c>
      <c r="BK197">
        <v>31.756142857142859</v>
      </c>
      <c r="BL197">
        <v>649.99857142857149</v>
      </c>
      <c r="BM197">
        <v>101.10042857142859</v>
      </c>
      <c r="BN197">
        <v>0.10009641428571429</v>
      </c>
      <c r="BO197">
        <v>32.84751428571429</v>
      </c>
      <c r="BP197">
        <v>33.399171428571428</v>
      </c>
      <c r="BQ197">
        <v>999.89999999999986</v>
      </c>
      <c r="BR197">
        <v>0</v>
      </c>
      <c r="BS197">
        <v>0</v>
      </c>
      <c r="BT197">
        <v>9010.267142857143</v>
      </c>
      <c r="BU197">
        <v>0</v>
      </c>
      <c r="BV197">
        <v>63.251600000000003</v>
      </c>
      <c r="BW197">
        <v>-13.240028571428571</v>
      </c>
      <c r="BX197">
        <v>1228.715714285715</v>
      </c>
      <c r="BY197">
        <v>1242.1042857142861</v>
      </c>
      <c r="BZ197">
        <v>0.22671171428571429</v>
      </c>
      <c r="CA197">
        <v>1202.7028571428571</v>
      </c>
      <c r="CB197">
        <v>31.717457142857139</v>
      </c>
      <c r="CC197">
        <v>3.229568571428572</v>
      </c>
      <c r="CD197">
        <v>3.206648571428572</v>
      </c>
      <c r="CE197">
        <v>25.261385714285709</v>
      </c>
      <c r="CF197">
        <v>25.141757142857141</v>
      </c>
      <c r="CG197">
        <v>1200.08</v>
      </c>
      <c r="CH197">
        <v>0.49999685714285708</v>
      </c>
      <c r="CI197">
        <v>0.50000314285714287</v>
      </c>
      <c r="CJ197">
        <v>0</v>
      </c>
      <c r="CK197">
        <v>1322.802857142857</v>
      </c>
      <c r="CL197">
        <v>4.9990899999999998</v>
      </c>
      <c r="CM197">
        <v>14702.857142857139</v>
      </c>
      <c r="CN197">
        <v>9558.4728571428568</v>
      </c>
      <c r="CO197">
        <v>42.33</v>
      </c>
      <c r="CP197">
        <v>44.026571428571437</v>
      </c>
      <c r="CQ197">
        <v>43.098000000000013</v>
      </c>
      <c r="CR197">
        <v>43.080000000000013</v>
      </c>
      <c r="CS197">
        <v>43.75</v>
      </c>
      <c r="CT197">
        <v>597.53714285714284</v>
      </c>
      <c r="CU197">
        <v>597.5428571428572</v>
      </c>
      <c r="CV197">
        <v>0</v>
      </c>
      <c r="CW197">
        <v>1668449715.5</v>
      </c>
      <c r="CX197">
        <v>0</v>
      </c>
      <c r="CY197">
        <v>1668448751</v>
      </c>
      <c r="CZ197" t="s">
        <v>356</v>
      </c>
      <c r="DA197">
        <v>1668448748.5</v>
      </c>
      <c r="DB197">
        <v>1668448751</v>
      </c>
      <c r="DC197">
        <v>3</v>
      </c>
      <c r="DD197">
        <v>-0.189</v>
      </c>
      <c r="DE197">
        <v>6.0000000000000001E-3</v>
      </c>
      <c r="DF197">
        <v>2.7440000000000002</v>
      </c>
      <c r="DG197">
        <v>0.182</v>
      </c>
      <c r="DH197">
        <v>410</v>
      </c>
      <c r="DI197">
        <v>31</v>
      </c>
      <c r="DJ197">
        <v>0.83</v>
      </c>
      <c r="DK197">
        <v>0.24</v>
      </c>
      <c r="DL197">
        <v>0.57686545045025539</v>
      </c>
      <c r="DM197">
        <v>2.8236709318170281E-2</v>
      </c>
      <c r="DN197">
        <v>63.331675951772837</v>
      </c>
      <c r="DO197">
        <v>1</v>
      </c>
      <c r="DP197">
        <v>-2.9116287014749609E-2</v>
      </c>
      <c r="DQ197">
        <v>1.2394245063495281E-3</v>
      </c>
      <c r="DR197">
        <v>1.667075763517982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2</v>
      </c>
      <c r="DY197">
        <v>2</v>
      </c>
      <c r="DZ197" t="s">
        <v>357</v>
      </c>
      <c r="EA197">
        <v>3.2964099999999998</v>
      </c>
      <c r="EB197">
        <v>2.6253899999999999</v>
      </c>
      <c r="EC197">
        <v>0.207541</v>
      </c>
      <c r="ED197">
        <v>0.208178</v>
      </c>
      <c r="EE197">
        <v>0.13329199999999999</v>
      </c>
      <c r="EF197">
        <v>0.131383</v>
      </c>
      <c r="EG197">
        <v>23952.3</v>
      </c>
      <c r="EH197">
        <v>24493</v>
      </c>
      <c r="EI197">
        <v>28128.5</v>
      </c>
      <c r="EJ197">
        <v>29781.5</v>
      </c>
      <c r="EK197">
        <v>33477.199999999997</v>
      </c>
      <c r="EL197">
        <v>35956.6</v>
      </c>
      <c r="EM197">
        <v>39614.199999999997</v>
      </c>
      <c r="EN197">
        <v>42611.7</v>
      </c>
      <c r="EO197">
        <v>2.1131700000000002</v>
      </c>
      <c r="EP197">
        <v>2.1665199999999998</v>
      </c>
      <c r="EQ197">
        <v>0.140537</v>
      </c>
      <c r="ER197">
        <v>0</v>
      </c>
      <c r="ES197">
        <v>31.128399999999999</v>
      </c>
      <c r="ET197">
        <v>999.9</v>
      </c>
      <c r="EU197">
        <v>69.2</v>
      </c>
      <c r="EV197">
        <v>35.4</v>
      </c>
      <c r="EW197">
        <v>39.527299999999997</v>
      </c>
      <c r="EX197">
        <v>57.034500000000001</v>
      </c>
      <c r="EY197">
        <v>-4.3669900000000004</v>
      </c>
      <c r="EZ197">
        <v>2</v>
      </c>
      <c r="FA197">
        <v>0.48582799999999998</v>
      </c>
      <c r="FB197">
        <v>0.34495599999999998</v>
      </c>
      <c r="FC197">
        <v>20.273299999999999</v>
      </c>
      <c r="FD197">
        <v>5.21699</v>
      </c>
      <c r="FE197">
        <v>12.004</v>
      </c>
      <c r="FF197">
        <v>4.98705</v>
      </c>
      <c r="FG197">
        <v>3.2845499999999999</v>
      </c>
      <c r="FH197">
        <v>9999</v>
      </c>
      <c r="FI197">
        <v>9999</v>
      </c>
      <c r="FJ197">
        <v>9999</v>
      </c>
      <c r="FK197">
        <v>999.9</v>
      </c>
      <c r="FL197">
        <v>1.8656900000000001</v>
      </c>
      <c r="FM197">
        <v>1.8621099999999999</v>
      </c>
      <c r="FN197">
        <v>1.8641700000000001</v>
      </c>
      <c r="FO197">
        <v>1.8602099999999999</v>
      </c>
      <c r="FP197">
        <v>1.8609800000000001</v>
      </c>
      <c r="FQ197">
        <v>1.86016</v>
      </c>
      <c r="FR197">
        <v>1.8618600000000001</v>
      </c>
      <c r="FS197">
        <v>1.8583799999999999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5.47</v>
      </c>
      <c r="GH197">
        <v>0.188</v>
      </c>
      <c r="GI197">
        <v>0.88714366665690214</v>
      </c>
      <c r="GJ197">
        <v>4.8896608494293911E-3</v>
      </c>
      <c r="GK197">
        <v>-7.8586513176592118E-7</v>
      </c>
      <c r="GL197">
        <v>-6.6906372272648557E-11</v>
      </c>
      <c r="GM197">
        <v>-0.1240552008387836</v>
      </c>
      <c r="GN197">
        <v>5.7626404307366264E-3</v>
      </c>
      <c r="GO197">
        <v>2.3938185246553831E-4</v>
      </c>
      <c r="GP197">
        <v>-3.5071084383927918E-6</v>
      </c>
      <c r="GQ197">
        <v>6</v>
      </c>
      <c r="GR197">
        <v>2073</v>
      </c>
      <c r="GS197">
        <v>4</v>
      </c>
      <c r="GT197">
        <v>35</v>
      </c>
      <c r="GU197">
        <v>16.100000000000001</v>
      </c>
      <c r="GV197">
        <v>16.100000000000001</v>
      </c>
      <c r="GW197">
        <v>3.2116699999999998</v>
      </c>
      <c r="GX197">
        <v>2.5378400000000001</v>
      </c>
      <c r="GY197">
        <v>2.04834</v>
      </c>
      <c r="GZ197">
        <v>2.6098599999999998</v>
      </c>
      <c r="HA197">
        <v>2.1972700000000001</v>
      </c>
      <c r="HB197">
        <v>2.2851599999999999</v>
      </c>
      <c r="HC197">
        <v>40.476500000000001</v>
      </c>
      <c r="HD197">
        <v>14.061999999999999</v>
      </c>
      <c r="HE197">
        <v>18</v>
      </c>
      <c r="HF197">
        <v>619.09799999999996</v>
      </c>
      <c r="HG197">
        <v>733.81700000000001</v>
      </c>
      <c r="HH197">
        <v>31</v>
      </c>
      <c r="HI197">
        <v>33.451900000000002</v>
      </c>
      <c r="HJ197">
        <v>29.9998</v>
      </c>
      <c r="HK197">
        <v>33.361899999999999</v>
      </c>
      <c r="HL197">
        <v>33.347999999999999</v>
      </c>
      <c r="HM197">
        <v>64.251800000000003</v>
      </c>
      <c r="HN197">
        <v>25.715</v>
      </c>
      <c r="HO197">
        <v>71.167699999999996</v>
      </c>
      <c r="HP197">
        <v>31</v>
      </c>
      <c r="HQ197">
        <v>1217.57</v>
      </c>
      <c r="HR197">
        <v>31.813800000000001</v>
      </c>
      <c r="HS197">
        <v>98.984800000000007</v>
      </c>
      <c r="HT197">
        <v>98.771299999999997</v>
      </c>
    </row>
    <row r="198" spans="1:228" x14ac:dyDescent="0.2">
      <c r="A198">
        <v>183</v>
      </c>
      <c r="B198">
        <v>1668449719.5999999</v>
      </c>
      <c r="C198">
        <v>727.5</v>
      </c>
      <c r="D198" t="s">
        <v>723</v>
      </c>
      <c r="E198" t="s">
        <v>724</v>
      </c>
      <c r="F198">
        <v>4</v>
      </c>
      <c r="G198">
        <v>1668449717.2874999</v>
      </c>
      <c r="H198">
        <f t="shared" si="68"/>
        <v>5.4204980142710032E-4</v>
      </c>
      <c r="I198">
        <f t="shared" si="69"/>
        <v>0.54204980142710035</v>
      </c>
      <c r="J198">
        <f t="shared" si="70"/>
        <v>7.4686413504011382</v>
      </c>
      <c r="K198">
        <f t="shared" si="71"/>
        <v>1195.58125</v>
      </c>
      <c r="L198">
        <f t="shared" si="72"/>
        <v>725.24340366538695</v>
      </c>
      <c r="M198">
        <f t="shared" si="73"/>
        <v>73.395555830838703</v>
      </c>
      <c r="N198">
        <f t="shared" si="74"/>
        <v>120.99434471404747</v>
      </c>
      <c r="O198">
        <f t="shared" si="75"/>
        <v>2.7273632330493357E-2</v>
      </c>
      <c r="P198">
        <f t="shared" si="76"/>
        <v>3.6803282332293259</v>
      </c>
      <c r="Q198">
        <f t="shared" si="77"/>
        <v>2.716184294655043E-2</v>
      </c>
      <c r="R198">
        <f t="shared" si="78"/>
        <v>1.6986157341387219E-2</v>
      </c>
      <c r="S198">
        <f t="shared" si="79"/>
        <v>226.12682211082628</v>
      </c>
      <c r="T198">
        <f t="shared" si="80"/>
        <v>33.80423572537407</v>
      </c>
      <c r="U198">
        <f t="shared" si="81"/>
        <v>33.403962499999999</v>
      </c>
      <c r="V198">
        <f t="shared" si="82"/>
        <v>5.1679178148179696</v>
      </c>
      <c r="W198">
        <f t="shared" si="83"/>
        <v>64.537076999292196</v>
      </c>
      <c r="X198">
        <f t="shared" si="84"/>
        <v>3.2321321080318945</v>
      </c>
      <c r="Y198">
        <f t="shared" si="85"/>
        <v>5.0081786444516885</v>
      </c>
      <c r="Z198">
        <f t="shared" si="86"/>
        <v>1.9357857067860751</v>
      </c>
      <c r="AA198">
        <f t="shared" si="87"/>
        <v>-23.904396242935125</v>
      </c>
      <c r="AB198">
        <f t="shared" si="88"/>
        <v>-110.97286949852445</v>
      </c>
      <c r="AC198">
        <f t="shared" si="89"/>
        <v>-6.9140943442852674</v>
      </c>
      <c r="AD198">
        <f t="shared" si="90"/>
        <v>84.335462025081441</v>
      </c>
      <c r="AE198">
        <f t="shared" si="91"/>
        <v>31.572561388534524</v>
      </c>
      <c r="AF198">
        <f t="shared" si="92"/>
        <v>0.54191707834490876</v>
      </c>
      <c r="AG198">
        <f t="shared" si="93"/>
        <v>7.4686413504011382</v>
      </c>
      <c r="AH198">
        <v>1248.5989367965369</v>
      </c>
      <c r="AI198">
        <v>1238.2159999999999</v>
      </c>
      <c r="AJ198">
        <v>1.7620285714283681</v>
      </c>
      <c r="AK198">
        <v>66.64</v>
      </c>
      <c r="AL198">
        <f t="shared" si="94"/>
        <v>0.54204980142710035</v>
      </c>
      <c r="AM198">
        <v>31.717663738353131</v>
      </c>
      <c r="AN198">
        <v>31.935914285714301</v>
      </c>
      <c r="AO198">
        <v>-5.315986316709599E-5</v>
      </c>
      <c r="AP198">
        <v>87.468879537320859</v>
      </c>
      <c r="AQ198">
        <v>61</v>
      </c>
      <c r="AR198">
        <v>9</v>
      </c>
      <c r="AS198">
        <f t="shared" si="95"/>
        <v>1</v>
      </c>
      <c r="AT198">
        <f t="shared" si="96"/>
        <v>0</v>
      </c>
      <c r="AU198">
        <f t="shared" si="97"/>
        <v>47359.020200913066</v>
      </c>
      <c r="AV198">
        <f t="shared" si="98"/>
        <v>1200.05375</v>
      </c>
      <c r="AW198">
        <f t="shared" si="99"/>
        <v>1025.9717010936922</v>
      </c>
      <c r="AX198">
        <f t="shared" si="100"/>
        <v>0.85493812347462961</v>
      </c>
      <c r="AY198">
        <f t="shared" si="101"/>
        <v>0.18843057830603527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1668449717.2874999</v>
      </c>
      <c r="BF198">
        <v>1195.58125</v>
      </c>
      <c r="BG198">
        <v>1208.9649999999999</v>
      </c>
      <c r="BH198">
        <v>31.937662499999998</v>
      </c>
      <c r="BI198">
        <v>31.719750000000001</v>
      </c>
      <c r="BJ198">
        <v>1190.1012499999999</v>
      </c>
      <c r="BK198">
        <v>31.749712500000001</v>
      </c>
      <c r="BL198">
        <v>650.00662499999999</v>
      </c>
      <c r="BM198">
        <v>101.10124999999999</v>
      </c>
      <c r="BN198">
        <v>0.10002320000000001</v>
      </c>
      <c r="BO198">
        <v>32.844662499999998</v>
      </c>
      <c r="BP198">
        <v>33.403962499999999</v>
      </c>
      <c r="BQ198">
        <v>999.9</v>
      </c>
      <c r="BR198">
        <v>0</v>
      </c>
      <c r="BS198">
        <v>0</v>
      </c>
      <c r="BT198">
        <v>9004.8462499999987</v>
      </c>
      <c r="BU198">
        <v>0</v>
      </c>
      <c r="BV198">
        <v>63.255049999999997</v>
      </c>
      <c r="BW198">
        <v>-13.3854375</v>
      </c>
      <c r="BX198">
        <v>1235.0250000000001</v>
      </c>
      <c r="BY198">
        <v>1248.57</v>
      </c>
      <c r="BZ198">
        <v>0.217921375</v>
      </c>
      <c r="CA198">
        <v>1208.9649999999999</v>
      </c>
      <c r="CB198">
        <v>31.719750000000001</v>
      </c>
      <c r="CC198">
        <v>3.2289400000000001</v>
      </c>
      <c r="CD198">
        <v>3.2069062499999998</v>
      </c>
      <c r="CE198">
        <v>25.2581375</v>
      </c>
      <c r="CF198">
        <v>25.143112500000001</v>
      </c>
      <c r="CG198">
        <v>1200.05375</v>
      </c>
      <c r="CH198">
        <v>0.49997975</v>
      </c>
      <c r="CI198">
        <v>0.50002024999999994</v>
      </c>
      <c r="CJ198">
        <v>0</v>
      </c>
      <c r="CK198">
        <v>1322.77</v>
      </c>
      <c r="CL198">
        <v>4.9990899999999998</v>
      </c>
      <c r="CM198">
        <v>14700.4125</v>
      </c>
      <c r="CN198">
        <v>9558.2150000000001</v>
      </c>
      <c r="CO198">
        <v>42.311999999999998</v>
      </c>
      <c r="CP198">
        <v>44.03875</v>
      </c>
      <c r="CQ198">
        <v>43.101374999999997</v>
      </c>
      <c r="CR198">
        <v>43.085624999999993</v>
      </c>
      <c r="CS198">
        <v>43.726374999999997</v>
      </c>
      <c r="CT198">
        <v>597.50250000000005</v>
      </c>
      <c r="CU198">
        <v>597.55124999999998</v>
      </c>
      <c r="CV198">
        <v>0</v>
      </c>
      <c r="CW198">
        <v>1668449719.7</v>
      </c>
      <c r="CX198">
        <v>0</v>
      </c>
      <c r="CY198">
        <v>1668448751</v>
      </c>
      <c r="CZ198" t="s">
        <v>356</v>
      </c>
      <c r="DA198">
        <v>1668448748.5</v>
      </c>
      <c r="DB198">
        <v>1668448751</v>
      </c>
      <c r="DC198">
        <v>3</v>
      </c>
      <c r="DD198">
        <v>-0.189</v>
      </c>
      <c r="DE198">
        <v>6.0000000000000001E-3</v>
      </c>
      <c r="DF198">
        <v>2.7440000000000002</v>
      </c>
      <c r="DG198">
        <v>0.182</v>
      </c>
      <c r="DH198">
        <v>410</v>
      </c>
      <c r="DI198">
        <v>31</v>
      </c>
      <c r="DJ198">
        <v>0.83</v>
      </c>
      <c r="DK198">
        <v>0.24</v>
      </c>
      <c r="DL198">
        <v>0.57221106774407526</v>
      </c>
      <c r="DM198">
        <v>2.8144440587781289E-2</v>
      </c>
      <c r="DN198">
        <v>63.32165205555097</v>
      </c>
      <c r="DO198">
        <v>1</v>
      </c>
      <c r="DP198">
        <v>-2.9033327958915962E-2</v>
      </c>
      <c r="DQ198">
        <v>1.2400301148108169E-3</v>
      </c>
      <c r="DR198">
        <v>1.6668045804348159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2</v>
      </c>
      <c r="DY198">
        <v>2</v>
      </c>
      <c r="DZ198" t="s">
        <v>357</v>
      </c>
      <c r="EA198">
        <v>3.2963300000000002</v>
      </c>
      <c r="EB198">
        <v>2.62541</v>
      </c>
      <c r="EC198">
        <v>0.20827399999999999</v>
      </c>
      <c r="ED198">
        <v>0.20885899999999999</v>
      </c>
      <c r="EE198">
        <v>0.13328000000000001</v>
      </c>
      <c r="EF198">
        <v>0.13142599999999999</v>
      </c>
      <c r="EG198">
        <v>23930</v>
      </c>
      <c r="EH198">
        <v>24472.1</v>
      </c>
      <c r="EI198">
        <v>28128.400000000001</v>
      </c>
      <c r="EJ198">
        <v>29781.7</v>
      </c>
      <c r="EK198">
        <v>33477.599999999999</v>
      </c>
      <c r="EL198">
        <v>35955.4</v>
      </c>
      <c r="EM198">
        <v>39614</v>
      </c>
      <c r="EN198">
        <v>42612.3</v>
      </c>
      <c r="EO198">
        <v>2.1133799999999998</v>
      </c>
      <c r="EP198">
        <v>2.16682</v>
      </c>
      <c r="EQ198">
        <v>0.14050699999999999</v>
      </c>
      <c r="ER198">
        <v>0</v>
      </c>
      <c r="ES198">
        <v>31.125900000000001</v>
      </c>
      <c r="ET198">
        <v>999.9</v>
      </c>
      <c r="EU198">
        <v>69.2</v>
      </c>
      <c r="EV198">
        <v>35.4</v>
      </c>
      <c r="EW198">
        <v>39.526699999999998</v>
      </c>
      <c r="EX198">
        <v>57.124499999999998</v>
      </c>
      <c r="EY198">
        <v>-4.3189099999999998</v>
      </c>
      <c r="EZ198">
        <v>2</v>
      </c>
      <c r="FA198">
        <v>0.48534300000000002</v>
      </c>
      <c r="FB198">
        <v>0.34329799999999999</v>
      </c>
      <c r="FC198">
        <v>20.273199999999999</v>
      </c>
      <c r="FD198">
        <v>5.2156399999999996</v>
      </c>
      <c r="FE198">
        <v>12.004099999999999</v>
      </c>
      <c r="FF198">
        <v>4.9864499999999996</v>
      </c>
      <c r="FG198">
        <v>3.2844000000000002</v>
      </c>
      <c r="FH198">
        <v>9999</v>
      </c>
      <c r="FI198">
        <v>9999</v>
      </c>
      <c r="FJ198">
        <v>9999</v>
      </c>
      <c r="FK198">
        <v>999.9</v>
      </c>
      <c r="FL198">
        <v>1.8656900000000001</v>
      </c>
      <c r="FM198">
        <v>1.86208</v>
      </c>
      <c r="FN198">
        <v>1.8641700000000001</v>
      </c>
      <c r="FO198">
        <v>1.8602399999999999</v>
      </c>
      <c r="FP198">
        <v>1.86097</v>
      </c>
      <c r="FQ198">
        <v>1.8601399999999999</v>
      </c>
      <c r="FR198">
        <v>1.8618600000000001</v>
      </c>
      <c r="FS198">
        <v>1.8583799999999999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5.49</v>
      </c>
      <c r="GH198">
        <v>0.18790000000000001</v>
      </c>
      <c r="GI198">
        <v>0.88714366665690214</v>
      </c>
      <c r="GJ198">
        <v>4.8896608494293911E-3</v>
      </c>
      <c r="GK198">
        <v>-7.8586513176592118E-7</v>
      </c>
      <c r="GL198">
        <v>-6.6906372272648557E-11</v>
      </c>
      <c r="GM198">
        <v>-0.1240552008387836</v>
      </c>
      <c r="GN198">
        <v>5.7626404307366264E-3</v>
      </c>
      <c r="GO198">
        <v>2.3938185246553831E-4</v>
      </c>
      <c r="GP198">
        <v>-3.5071084383927918E-6</v>
      </c>
      <c r="GQ198">
        <v>6</v>
      </c>
      <c r="GR198">
        <v>2073</v>
      </c>
      <c r="GS198">
        <v>4</v>
      </c>
      <c r="GT198">
        <v>35</v>
      </c>
      <c r="GU198">
        <v>16.2</v>
      </c>
      <c r="GV198">
        <v>16.100000000000001</v>
      </c>
      <c r="GW198">
        <v>3.2263199999999999</v>
      </c>
      <c r="GX198">
        <v>2.5329600000000001</v>
      </c>
      <c r="GY198">
        <v>2.04834</v>
      </c>
      <c r="GZ198">
        <v>2.6110799999999998</v>
      </c>
      <c r="HA198">
        <v>2.1972700000000001</v>
      </c>
      <c r="HB198">
        <v>2.3278799999999999</v>
      </c>
      <c r="HC198">
        <v>40.476500000000001</v>
      </c>
      <c r="HD198">
        <v>14.0707</v>
      </c>
      <c r="HE198">
        <v>18</v>
      </c>
      <c r="HF198">
        <v>619.24099999999999</v>
      </c>
      <c r="HG198">
        <v>734.09799999999996</v>
      </c>
      <c r="HH198">
        <v>30.9998</v>
      </c>
      <c r="HI198">
        <v>33.4497</v>
      </c>
      <c r="HJ198">
        <v>29.9999</v>
      </c>
      <c r="HK198">
        <v>33.3611</v>
      </c>
      <c r="HL198">
        <v>33.347700000000003</v>
      </c>
      <c r="HM198">
        <v>64.536699999999996</v>
      </c>
      <c r="HN198">
        <v>25.433299999999999</v>
      </c>
      <c r="HO198">
        <v>71.167699999999996</v>
      </c>
      <c r="HP198">
        <v>31</v>
      </c>
      <c r="HQ198">
        <v>1224.3</v>
      </c>
      <c r="HR198">
        <v>31.821300000000001</v>
      </c>
      <c r="HS198">
        <v>98.984399999999994</v>
      </c>
      <c r="HT198">
        <v>98.772400000000005</v>
      </c>
    </row>
    <row r="199" spans="1:228" x14ac:dyDescent="0.2">
      <c r="A199">
        <v>184</v>
      </c>
      <c r="B199">
        <v>1668449723.5999999</v>
      </c>
      <c r="C199">
        <v>731.5</v>
      </c>
      <c r="D199" t="s">
        <v>725</v>
      </c>
      <c r="E199" t="s">
        <v>726</v>
      </c>
      <c r="F199">
        <v>4</v>
      </c>
      <c r="G199">
        <v>1668449721.5999999</v>
      </c>
      <c r="H199">
        <f t="shared" si="68"/>
        <v>5.3071610739612572E-4</v>
      </c>
      <c r="I199">
        <f t="shared" si="69"/>
        <v>0.53071610739612574</v>
      </c>
      <c r="J199">
        <f t="shared" si="70"/>
        <v>7.9170163185672564</v>
      </c>
      <c r="K199">
        <f t="shared" si="71"/>
        <v>1202.721428571429</v>
      </c>
      <c r="L199">
        <f t="shared" si="72"/>
        <v>695.75937330563625</v>
      </c>
      <c r="M199">
        <f t="shared" si="73"/>
        <v>70.411537628795458</v>
      </c>
      <c r="N199">
        <f t="shared" si="74"/>
        <v>121.71659969518626</v>
      </c>
      <c r="O199">
        <f t="shared" si="75"/>
        <v>2.6668023301722688E-2</v>
      </c>
      <c r="P199">
        <f t="shared" si="76"/>
        <v>3.6820983395229607</v>
      </c>
      <c r="Q199">
        <f t="shared" si="77"/>
        <v>2.6561184010668815E-2</v>
      </c>
      <c r="R199">
        <f t="shared" si="78"/>
        <v>1.6610303279446813E-2</v>
      </c>
      <c r="S199">
        <f t="shared" si="79"/>
        <v>226.11338752168697</v>
      </c>
      <c r="T199">
        <f t="shared" si="80"/>
        <v>33.805960169168173</v>
      </c>
      <c r="U199">
        <f t="shared" si="81"/>
        <v>33.412571428571432</v>
      </c>
      <c r="V199">
        <f t="shared" si="82"/>
        <v>5.1704108056025522</v>
      </c>
      <c r="W199">
        <f t="shared" si="83"/>
        <v>64.540397232328331</v>
      </c>
      <c r="X199">
        <f t="shared" si="84"/>
        <v>3.2322714425726886</v>
      </c>
      <c r="Y199">
        <f t="shared" si="85"/>
        <v>5.0081368897333682</v>
      </c>
      <c r="Z199">
        <f t="shared" si="86"/>
        <v>1.9381393630298636</v>
      </c>
      <c r="AA199">
        <f t="shared" si="87"/>
        <v>-23.404580336169143</v>
      </c>
      <c r="AB199">
        <f t="shared" si="88"/>
        <v>-112.76461765419866</v>
      </c>
      <c r="AC199">
        <f t="shared" si="89"/>
        <v>-7.0226418948260676</v>
      </c>
      <c r="AD199">
        <f t="shared" si="90"/>
        <v>82.921547636493088</v>
      </c>
      <c r="AE199">
        <f t="shared" si="91"/>
        <v>31.047541611670717</v>
      </c>
      <c r="AF199">
        <f t="shared" si="92"/>
        <v>0.45562405148719798</v>
      </c>
      <c r="AG199">
        <f t="shared" si="93"/>
        <v>7.9170163185672564</v>
      </c>
      <c r="AH199">
        <v>1255.1215157056281</v>
      </c>
      <c r="AI199">
        <v>1244.910848484848</v>
      </c>
      <c r="AJ199">
        <v>1.6724848484846471</v>
      </c>
      <c r="AK199">
        <v>66.64</v>
      </c>
      <c r="AL199">
        <f t="shared" si="94"/>
        <v>0.53071610739612574</v>
      </c>
      <c r="AM199">
        <v>31.72956676910724</v>
      </c>
      <c r="AN199">
        <v>31.94319670329671</v>
      </c>
      <c r="AO199">
        <v>-4.1276204929101428E-5</v>
      </c>
      <c r="AP199">
        <v>87.468879537320859</v>
      </c>
      <c r="AQ199">
        <v>61</v>
      </c>
      <c r="AR199">
        <v>9</v>
      </c>
      <c r="AS199">
        <f t="shared" si="95"/>
        <v>1</v>
      </c>
      <c r="AT199">
        <f t="shared" si="96"/>
        <v>0</v>
      </c>
      <c r="AU199">
        <f t="shared" si="97"/>
        <v>47390.703416272918</v>
      </c>
      <c r="AV199">
        <f t="shared" si="98"/>
        <v>1199.981428571429</v>
      </c>
      <c r="AW199">
        <f t="shared" si="99"/>
        <v>1025.9099707366256</v>
      </c>
      <c r="AX199">
        <f t="shared" si="100"/>
        <v>0.85493820680038823</v>
      </c>
      <c r="AY199">
        <f t="shared" si="101"/>
        <v>0.18843073912474934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1668449721.5999999</v>
      </c>
      <c r="BF199">
        <v>1202.721428571429</v>
      </c>
      <c r="BG199">
        <v>1215.8457142857139</v>
      </c>
      <c r="BH199">
        <v>31.939128571428569</v>
      </c>
      <c r="BI199">
        <v>31.75591428571429</v>
      </c>
      <c r="BJ199">
        <v>1197.221428571429</v>
      </c>
      <c r="BK199">
        <v>31.751157142857149</v>
      </c>
      <c r="BL199">
        <v>650.00057142857145</v>
      </c>
      <c r="BM199">
        <v>101.101</v>
      </c>
      <c r="BN199">
        <v>9.9990357142857131E-2</v>
      </c>
      <c r="BO199">
        <v>32.84451428571429</v>
      </c>
      <c r="BP199">
        <v>33.412571428571432</v>
      </c>
      <c r="BQ199">
        <v>999.89999999999986</v>
      </c>
      <c r="BR199">
        <v>0</v>
      </c>
      <c r="BS199">
        <v>0</v>
      </c>
      <c r="BT199">
        <v>9010.982857142857</v>
      </c>
      <c r="BU199">
        <v>0</v>
      </c>
      <c r="BV199">
        <v>63.318614285714283</v>
      </c>
      <c r="BW199">
        <v>-13.12534285714286</v>
      </c>
      <c r="BX199">
        <v>1242.4028571428571</v>
      </c>
      <c r="BY199">
        <v>1255.724285714286</v>
      </c>
      <c r="BZ199">
        <v>0.18320971428571431</v>
      </c>
      <c r="CA199">
        <v>1215.8457142857139</v>
      </c>
      <c r="CB199">
        <v>31.75591428571429</v>
      </c>
      <c r="CC199">
        <v>3.2290771428571432</v>
      </c>
      <c r="CD199">
        <v>3.2105542857142848</v>
      </c>
      <c r="CE199">
        <v>25.258842857142859</v>
      </c>
      <c r="CF199">
        <v>25.162199999999999</v>
      </c>
      <c r="CG199">
        <v>1199.981428571429</v>
      </c>
      <c r="CH199">
        <v>0.49997757142857152</v>
      </c>
      <c r="CI199">
        <v>0.50002242857142853</v>
      </c>
      <c r="CJ199">
        <v>0</v>
      </c>
      <c r="CK199">
        <v>1322.42</v>
      </c>
      <c r="CL199">
        <v>4.9990899999999998</v>
      </c>
      <c r="CM199">
        <v>14697.32857142857</v>
      </c>
      <c r="CN199">
        <v>9557.6171428571415</v>
      </c>
      <c r="CO199">
        <v>42.311999999999998</v>
      </c>
      <c r="CP199">
        <v>44</v>
      </c>
      <c r="CQ199">
        <v>43.098000000000013</v>
      </c>
      <c r="CR199">
        <v>43.088999999999999</v>
      </c>
      <c r="CS199">
        <v>43.75</v>
      </c>
      <c r="CT199">
        <v>597.46285714285716</v>
      </c>
      <c r="CU199">
        <v>597.51857142857159</v>
      </c>
      <c r="CV199">
        <v>0</v>
      </c>
      <c r="CW199">
        <v>1668449723.9000001</v>
      </c>
      <c r="CX199">
        <v>0</v>
      </c>
      <c r="CY199">
        <v>1668448751</v>
      </c>
      <c r="CZ199" t="s">
        <v>356</v>
      </c>
      <c r="DA199">
        <v>1668448748.5</v>
      </c>
      <c r="DB199">
        <v>1668448751</v>
      </c>
      <c r="DC199">
        <v>3</v>
      </c>
      <c r="DD199">
        <v>-0.189</v>
      </c>
      <c r="DE199">
        <v>6.0000000000000001E-3</v>
      </c>
      <c r="DF199">
        <v>2.7440000000000002</v>
      </c>
      <c r="DG199">
        <v>0.182</v>
      </c>
      <c r="DH199">
        <v>410</v>
      </c>
      <c r="DI199">
        <v>31</v>
      </c>
      <c r="DJ199">
        <v>0.83</v>
      </c>
      <c r="DK199">
        <v>0.24</v>
      </c>
      <c r="DL199">
        <v>0.56765876882295996</v>
      </c>
      <c r="DM199">
        <v>2.8053873652781721E-2</v>
      </c>
      <c r="DN199">
        <v>63.3116112701247</v>
      </c>
      <c r="DO199">
        <v>1</v>
      </c>
      <c r="DP199">
        <v>-2.8961060330603191E-2</v>
      </c>
      <c r="DQ199">
        <v>1.240462100663474E-3</v>
      </c>
      <c r="DR199">
        <v>1.666532054875163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2</v>
      </c>
      <c r="DY199">
        <v>2</v>
      </c>
      <c r="DZ199" t="s">
        <v>357</v>
      </c>
      <c r="EA199">
        <v>3.2964500000000001</v>
      </c>
      <c r="EB199">
        <v>2.6253299999999999</v>
      </c>
      <c r="EC199">
        <v>0.20897499999999999</v>
      </c>
      <c r="ED199">
        <v>0.20958099999999999</v>
      </c>
      <c r="EE199">
        <v>0.13330500000000001</v>
      </c>
      <c r="EF199">
        <v>0.13153799999999999</v>
      </c>
      <c r="EG199">
        <v>23909.3</v>
      </c>
      <c r="EH199">
        <v>24450.400000000001</v>
      </c>
      <c r="EI199">
        <v>28129</v>
      </c>
      <c r="EJ199">
        <v>29782.6</v>
      </c>
      <c r="EK199">
        <v>33477.4</v>
      </c>
      <c r="EL199">
        <v>35951.9</v>
      </c>
      <c r="EM199">
        <v>39614.800000000003</v>
      </c>
      <c r="EN199">
        <v>42613.5</v>
      </c>
      <c r="EO199">
        <v>2.1133999999999999</v>
      </c>
      <c r="EP199">
        <v>2.1667999999999998</v>
      </c>
      <c r="EQ199">
        <v>0.140712</v>
      </c>
      <c r="ER199">
        <v>0</v>
      </c>
      <c r="ES199">
        <v>31.124500000000001</v>
      </c>
      <c r="ET199">
        <v>999.9</v>
      </c>
      <c r="EU199">
        <v>69.2</v>
      </c>
      <c r="EV199">
        <v>35.4</v>
      </c>
      <c r="EW199">
        <v>39.525700000000001</v>
      </c>
      <c r="EX199">
        <v>56.8245</v>
      </c>
      <c r="EY199">
        <v>-4.4030500000000004</v>
      </c>
      <c r="EZ199">
        <v>2</v>
      </c>
      <c r="FA199">
        <v>0.48532500000000001</v>
      </c>
      <c r="FB199">
        <v>0.34205099999999999</v>
      </c>
      <c r="FC199">
        <v>20.273399999999999</v>
      </c>
      <c r="FD199">
        <v>5.21624</v>
      </c>
      <c r="FE199">
        <v>12.004300000000001</v>
      </c>
      <c r="FF199">
        <v>4.9866999999999999</v>
      </c>
      <c r="FG199">
        <v>3.2844500000000001</v>
      </c>
      <c r="FH199">
        <v>9999</v>
      </c>
      <c r="FI199">
        <v>9999</v>
      </c>
      <c r="FJ199">
        <v>9999</v>
      </c>
      <c r="FK199">
        <v>999.9</v>
      </c>
      <c r="FL199">
        <v>1.8656900000000001</v>
      </c>
      <c r="FM199">
        <v>1.86212</v>
      </c>
      <c r="FN199">
        <v>1.8641700000000001</v>
      </c>
      <c r="FO199">
        <v>1.86025</v>
      </c>
      <c r="FP199">
        <v>1.8609800000000001</v>
      </c>
      <c r="FQ199">
        <v>1.8601300000000001</v>
      </c>
      <c r="FR199">
        <v>1.8618600000000001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5.51</v>
      </c>
      <c r="GH199">
        <v>0.188</v>
      </c>
      <c r="GI199">
        <v>0.88714366665690214</v>
      </c>
      <c r="GJ199">
        <v>4.8896608494293911E-3</v>
      </c>
      <c r="GK199">
        <v>-7.8586513176592118E-7</v>
      </c>
      <c r="GL199">
        <v>-6.6906372272648557E-11</v>
      </c>
      <c r="GM199">
        <v>-0.1240552008387836</v>
      </c>
      <c r="GN199">
        <v>5.7626404307366264E-3</v>
      </c>
      <c r="GO199">
        <v>2.3938185246553831E-4</v>
      </c>
      <c r="GP199">
        <v>-3.5071084383927918E-6</v>
      </c>
      <c r="GQ199">
        <v>6</v>
      </c>
      <c r="GR199">
        <v>2073</v>
      </c>
      <c r="GS199">
        <v>4</v>
      </c>
      <c r="GT199">
        <v>35</v>
      </c>
      <c r="GU199">
        <v>16.3</v>
      </c>
      <c r="GV199">
        <v>16.2</v>
      </c>
      <c r="GW199">
        <v>3.2397499999999999</v>
      </c>
      <c r="GX199">
        <v>2.5268600000000001</v>
      </c>
      <c r="GY199">
        <v>2.04834</v>
      </c>
      <c r="GZ199">
        <v>2.6098599999999998</v>
      </c>
      <c r="HA199">
        <v>2.1972700000000001</v>
      </c>
      <c r="HB199">
        <v>2.35107</v>
      </c>
      <c r="HC199">
        <v>40.476500000000001</v>
      </c>
      <c r="HD199">
        <v>14.079499999999999</v>
      </c>
      <c r="HE199">
        <v>18</v>
      </c>
      <c r="HF199">
        <v>619.24699999999996</v>
      </c>
      <c r="HG199">
        <v>734.06</v>
      </c>
      <c r="HH199">
        <v>30.999700000000001</v>
      </c>
      <c r="HI199">
        <v>33.448900000000002</v>
      </c>
      <c r="HJ199">
        <v>29.9999</v>
      </c>
      <c r="HK199">
        <v>33.359699999999997</v>
      </c>
      <c r="HL199">
        <v>33.346499999999999</v>
      </c>
      <c r="HM199">
        <v>64.827399999999997</v>
      </c>
      <c r="HN199">
        <v>25.433299999999999</v>
      </c>
      <c r="HO199">
        <v>71.167699999999996</v>
      </c>
      <c r="HP199">
        <v>31</v>
      </c>
      <c r="HQ199">
        <v>1231.0999999999999</v>
      </c>
      <c r="HR199">
        <v>31.823699999999999</v>
      </c>
      <c r="HS199">
        <v>98.986500000000007</v>
      </c>
      <c r="HT199">
        <v>98.775199999999998</v>
      </c>
    </row>
    <row r="200" spans="1:228" x14ac:dyDescent="0.2">
      <c r="A200">
        <v>185</v>
      </c>
      <c r="B200">
        <v>1668449727.5999999</v>
      </c>
      <c r="C200">
        <v>735.5</v>
      </c>
      <c r="D200" t="s">
        <v>727</v>
      </c>
      <c r="E200" t="s">
        <v>728</v>
      </c>
      <c r="F200">
        <v>4</v>
      </c>
      <c r="G200">
        <v>1668449725.2874999</v>
      </c>
      <c r="H200">
        <f t="shared" si="68"/>
        <v>4.7298780556627511E-4</v>
      </c>
      <c r="I200">
        <f t="shared" si="69"/>
        <v>0.47298780556627512</v>
      </c>
      <c r="J200">
        <f t="shared" si="70"/>
        <v>7.7970562744690763</v>
      </c>
      <c r="K200">
        <f t="shared" si="71"/>
        <v>1208.8475000000001</v>
      </c>
      <c r="L200">
        <f t="shared" si="72"/>
        <v>653.83522970096203</v>
      </c>
      <c r="M200">
        <f t="shared" si="73"/>
        <v>66.16799553300072</v>
      </c>
      <c r="N200">
        <f t="shared" si="74"/>
        <v>122.3351271797666</v>
      </c>
      <c r="O200">
        <f t="shared" si="75"/>
        <v>2.3820489901030573E-2</v>
      </c>
      <c r="P200">
        <f t="shared" si="76"/>
        <v>3.6818524740070528</v>
      </c>
      <c r="Q200">
        <f t="shared" si="77"/>
        <v>2.3735203414966613E-2</v>
      </c>
      <c r="R200">
        <f t="shared" si="78"/>
        <v>1.4842139216894139E-2</v>
      </c>
      <c r="S200">
        <f t="shared" si="79"/>
        <v>226.11598157273849</v>
      </c>
      <c r="T200">
        <f t="shared" si="80"/>
        <v>33.814646120625305</v>
      </c>
      <c r="U200">
        <f t="shared" si="81"/>
        <v>33.399099999999997</v>
      </c>
      <c r="V200">
        <f t="shared" si="82"/>
        <v>5.166510184465281</v>
      </c>
      <c r="W200">
        <f t="shared" si="83"/>
        <v>64.578080407224775</v>
      </c>
      <c r="X200">
        <f t="shared" si="84"/>
        <v>3.233528471137479</v>
      </c>
      <c r="Y200">
        <f t="shared" si="85"/>
        <v>5.007161022357864</v>
      </c>
      <c r="Z200">
        <f t="shared" si="86"/>
        <v>1.932981713327802</v>
      </c>
      <c r="AA200">
        <f t="shared" si="87"/>
        <v>-20.858762225472731</v>
      </c>
      <c r="AB200">
        <f t="shared" si="88"/>
        <v>-110.7707098644247</v>
      </c>
      <c r="AC200">
        <f t="shared" si="89"/>
        <v>-6.8983552790971832</v>
      </c>
      <c r="AD200">
        <f t="shared" si="90"/>
        <v>87.588154203743869</v>
      </c>
      <c r="AE200">
        <f t="shared" si="91"/>
        <v>31.542233684917282</v>
      </c>
      <c r="AF200">
        <f t="shared" si="92"/>
        <v>0.4404199311120236</v>
      </c>
      <c r="AG200">
        <f t="shared" si="93"/>
        <v>7.7970562744690763</v>
      </c>
      <c r="AH200">
        <v>1262.231629298702</v>
      </c>
      <c r="AI200">
        <v>1251.871515151516</v>
      </c>
      <c r="AJ200">
        <v>1.7219324675323771</v>
      </c>
      <c r="AK200">
        <v>66.64</v>
      </c>
      <c r="AL200">
        <f t="shared" si="94"/>
        <v>0.47298780556627512</v>
      </c>
      <c r="AM200">
        <v>31.770649719115671</v>
      </c>
      <c r="AN200">
        <v>31.960584615384629</v>
      </c>
      <c r="AO200">
        <v>4.6012479977939107E-5</v>
      </c>
      <c r="AP200">
        <v>87.468879537320859</v>
      </c>
      <c r="AQ200">
        <v>61</v>
      </c>
      <c r="AR200">
        <v>9</v>
      </c>
      <c r="AS200">
        <f t="shared" si="95"/>
        <v>1</v>
      </c>
      <c r="AT200">
        <f t="shared" si="96"/>
        <v>0</v>
      </c>
      <c r="AU200">
        <f t="shared" si="97"/>
        <v>47386.834054362087</v>
      </c>
      <c r="AV200">
        <f t="shared" si="98"/>
        <v>1199.99875</v>
      </c>
      <c r="AW200">
        <f t="shared" si="99"/>
        <v>1025.9244324211079</v>
      </c>
      <c r="AX200">
        <f t="shared" si="100"/>
        <v>0.85493791757792081</v>
      </c>
      <c r="AY200">
        <f t="shared" si="101"/>
        <v>0.18843018092538721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1668449725.2874999</v>
      </c>
      <c r="BF200">
        <v>1208.8475000000001</v>
      </c>
      <c r="BG200">
        <v>1222.17</v>
      </c>
      <c r="BH200">
        <v>31.951924999999999</v>
      </c>
      <c r="BI200">
        <v>31.7748375</v>
      </c>
      <c r="BJ200">
        <v>1203.33</v>
      </c>
      <c r="BK200">
        <v>31.763825000000001</v>
      </c>
      <c r="BL200">
        <v>650.03949999999998</v>
      </c>
      <c r="BM200">
        <v>101.099875</v>
      </c>
      <c r="BN200">
        <v>9.9926612500000012E-2</v>
      </c>
      <c r="BO200">
        <v>32.841050000000003</v>
      </c>
      <c r="BP200">
        <v>33.399099999999997</v>
      </c>
      <c r="BQ200">
        <v>999.9</v>
      </c>
      <c r="BR200">
        <v>0</v>
      </c>
      <c r="BS200">
        <v>0</v>
      </c>
      <c r="BT200">
        <v>9010.2337499999994</v>
      </c>
      <c r="BU200">
        <v>0</v>
      </c>
      <c r="BV200">
        <v>63.329262499999999</v>
      </c>
      <c r="BW200">
        <v>-13.323437500000001</v>
      </c>
      <c r="BX200">
        <v>1248.7474999999999</v>
      </c>
      <c r="BY200">
        <v>1262.28</v>
      </c>
      <c r="BZ200">
        <v>0.177095375</v>
      </c>
      <c r="CA200">
        <v>1222.17</v>
      </c>
      <c r="CB200">
        <v>31.7748375</v>
      </c>
      <c r="CC200">
        <v>3.2303362500000001</v>
      </c>
      <c r="CD200">
        <v>3.2124312499999998</v>
      </c>
      <c r="CE200">
        <v>25.265362499999998</v>
      </c>
      <c r="CF200">
        <v>25.172025000000001</v>
      </c>
      <c r="CG200">
        <v>1199.99875</v>
      </c>
      <c r="CH200">
        <v>0.49998700000000001</v>
      </c>
      <c r="CI200">
        <v>0.50001300000000004</v>
      </c>
      <c r="CJ200">
        <v>0</v>
      </c>
      <c r="CK200">
        <v>1322.1512499999999</v>
      </c>
      <c r="CL200">
        <v>4.9990899999999998</v>
      </c>
      <c r="CM200">
        <v>14695.237499999999</v>
      </c>
      <c r="CN200">
        <v>9557.8050000000003</v>
      </c>
      <c r="CO200">
        <v>42.311999999999998</v>
      </c>
      <c r="CP200">
        <v>44</v>
      </c>
      <c r="CQ200">
        <v>43.077749999999988</v>
      </c>
      <c r="CR200">
        <v>43.101374999999997</v>
      </c>
      <c r="CS200">
        <v>43.726374999999997</v>
      </c>
      <c r="CT200">
        <v>597.48374999999999</v>
      </c>
      <c r="CU200">
        <v>597.51625000000001</v>
      </c>
      <c r="CV200">
        <v>0</v>
      </c>
      <c r="CW200">
        <v>1668449727.5</v>
      </c>
      <c r="CX200">
        <v>0</v>
      </c>
      <c r="CY200">
        <v>1668448751</v>
      </c>
      <c r="CZ200" t="s">
        <v>356</v>
      </c>
      <c r="DA200">
        <v>1668448748.5</v>
      </c>
      <c r="DB200">
        <v>1668448751</v>
      </c>
      <c r="DC200">
        <v>3</v>
      </c>
      <c r="DD200">
        <v>-0.189</v>
      </c>
      <c r="DE200">
        <v>6.0000000000000001E-3</v>
      </c>
      <c r="DF200">
        <v>2.7440000000000002</v>
      </c>
      <c r="DG200">
        <v>0.182</v>
      </c>
      <c r="DH200">
        <v>410</v>
      </c>
      <c r="DI200">
        <v>31</v>
      </c>
      <c r="DJ200">
        <v>0.83</v>
      </c>
      <c r="DK200">
        <v>0.24</v>
      </c>
      <c r="DL200">
        <v>0.56406820564142945</v>
      </c>
      <c r="DM200">
        <v>2.798265609506221E-2</v>
      </c>
      <c r="DN200">
        <v>63.303816368875559</v>
      </c>
      <c r="DO200">
        <v>1</v>
      </c>
      <c r="DP200">
        <v>-2.8908072619620879E-2</v>
      </c>
      <c r="DQ200">
        <v>1.240745735074841E-3</v>
      </c>
      <c r="DR200">
        <v>1.666319769019925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2</v>
      </c>
      <c r="DY200">
        <v>2</v>
      </c>
      <c r="DZ200" t="s">
        <v>357</v>
      </c>
      <c r="EA200">
        <v>3.2964600000000002</v>
      </c>
      <c r="EB200">
        <v>2.6251699999999998</v>
      </c>
      <c r="EC200">
        <v>0.20968800000000001</v>
      </c>
      <c r="ED200">
        <v>0.21030599999999999</v>
      </c>
      <c r="EE200">
        <v>0.133357</v>
      </c>
      <c r="EF200">
        <v>0.131545</v>
      </c>
      <c r="EG200">
        <v>23887.8</v>
      </c>
      <c r="EH200">
        <v>24427.7</v>
      </c>
      <c r="EI200">
        <v>28129.1</v>
      </c>
      <c r="EJ200">
        <v>29782.3</v>
      </c>
      <c r="EK200">
        <v>33475.699999999997</v>
      </c>
      <c r="EL200">
        <v>35951.199999999997</v>
      </c>
      <c r="EM200">
        <v>39615.199999999997</v>
      </c>
      <c r="EN200">
        <v>42613.1</v>
      </c>
      <c r="EO200">
        <v>2.1135700000000002</v>
      </c>
      <c r="EP200">
        <v>2.1668799999999999</v>
      </c>
      <c r="EQ200">
        <v>0.14030899999999999</v>
      </c>
      <c r="ER200">
        <v>0</v>
      </c>
      <c r="ES200">
        <v>31.12</v>
      </c>
      <c r="ET200">
        <v>999.9</v>
      </c>
      <c r="EU200">
        <v>69.2</v>
      </c>
      <c r="EV200">
        <v>35.4</v>
      </c>
      <c r="EW200">
        <v>39.5244</v>
      </c>
      <c r="EX200">
        <v>56.674500000000002</v>
      </c>
      <c r="EY200">
        <v>-4.4871800000000004</v>
      </c>
      <c r="EZ200">
        <v>2</v>
      </c>
      <c r="FA200">
        <v>0.485043</v>
      </c>
      <c r="FB200">
        <v>0.33981800000000001</v>
      </c>
      <c r="FC200">
        <v>20.273299999999999</v>
      </c>
      <c r="FD200">
        <v>5.2163899999999996</v>
      </c>
      <c r="FE200">
        <v>12.004</v>
      </c>
      <c r="FF200">
        <v>4.9868499999999996</v>
      </c>
      <c r="FG200">
        <v>3.2845800000000001</v>
      </c>
      <c r="FH200">
        <v>9999</v>
      </c>
      <c r="FI200">
        <v>9999</v>
      </c>
      <c r="FJ200">
        <v>9999</v>
      </c>
      <c r="FK200">
        <v>999.9</v>
      </c>
      <c r="FL200">
        <v>1.8656900000000001</v>
      </c>
      <c r="FM200">
        <v>1.86208</v>
      </c>
      <c r="FN200">
        <v>1.8641700000000001</v>
      </c>
      <c r="FO200">
        <v>1.8602399999999999</v>
      </c>
      <c r="FP200">
        <v>1.8609800000000001</v>
      </c>
      <c r="FQ200">
        <v>1.86015</v>
      </c>
      <c r="FR200">
        <v>1.86188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5.52</v>
      </c>
      <c r="GH200">
        <v>0.1883</v>
      </c>
      <c r="GI200">
        <v>0.88714366665690214</v>
      </c>
      <c r="GJ200">
        <v>4.8896608494293911E-3</v>
      </c>
      <c r="GK200">
        <v>-7.8586513176592118E-7</v>
      </c>
      <c r="GL200">
        <v>-6.6906372272648557E-11</v>
      </c>
      <c r="GM200">
        <v>-0.1240552008387836</v>
      </c>
      <c r="GN200">
        <v>5.7626404307366264E-3</v>
      </c>
      <c r="GO200">
        <v>2.3938185246553831E-4</v>
      </c>
      <c r="GP200">
        <v>-3.5071084383927918E-6</v>
      </c>
      <c r="GQ200">
        <v>6</v>
      </c>
      <c r="GR200">
        <v>2073</v>
      </c>
      <c r="GS200">
        <v>4</v>
      </c>
      <c r="GT200">
        <v>35</v>
      </c>
      <c r="GU200">
        <v>16.3</v>
      </c>
      <c r="GV200">
        <v>16.3</v>
      </c>
      <c r="GW200">
        <v>3.2543899999999999</v>
      </c>
      <c r="GX200">
        <v>2.52563</v>
      </c>
      <c r="GY200">
        <v>2.04834</v>
      </c>
      <c r="GZ200">
        <v>2.6098599999999998</v>
      </c>
      <c r="HA200">
        <v>2.1972700000000001</v>
      </c>
      <c r="HB200">
        <v>2.33887</v>
      </c>
      <c r="HC200">
        <v>40.476500000000001</v>
      </c>
      <c r="HD200">
        <v>14.079499999999999</v>
      </c>
      <c r="HE200">
        <v>18</v>
      </c>
      <c r="HF200">
        <v>619.36500000000001</v>
      </c>
      <c r="HG200">
        <v>734.11</v>
      </c>
      <c r="HH200">
        <v>30.999500000000001</v>
      </c>
      <c r="HI200">
        <v>33.4467</v>
      </c>
      <c r="HJ200">
        <v>29.9998</v>
      </c>
      <c r="HK200">
        <v>33.358199999999997</v>
      </c>
      <c r="HL200">
        <v>33.344799999999999</v>
      </c>
      <c r="HM200">
        <v>65.121600000000001</v>
      </c>
      <c r="HN200">
        <v>25.433299999999999</v>
      </c>
      <c r="HO200">
        <v>71.167699999999996</v>
      </c>
      <c r="HP200">
        <v>31</v>
      </c>
      <c r="HQ200">
        <v>1237.9100000000001</v>
      </c>
      <c r="HR200">
        <v>31.812000000000001</v>
      </c>
      <c r="HS200">
        <v>98.987200000000001</v>
      </c>
      <c r="HT200">
        <v>98.774299999999997</v>
      </c>
    </row>
    <row r="201" spans="1:228" x14ac:dyDescent="0.2">
      <c r="A201">
        <v>186</v>
      </c>
      <c r="B201">
        <v>1668449731.5999999</v>
      </c>
      <c r="C201">
        <v>739.5</v>
      </c>
      <c r="D201" t="s">
        <v>729</v>
      </c>
      <c r="E201" t="s">
        <v>730</v>
      </c>
      <c r="F201">
        <v>4</v>
      </c>
      <c r="G201">
        <v>1668449729.5999999</v>
      </c>
      <c r="H201">
        <f t="shared" si="68"/>
        <v>5.6012985685651156E-4</v>
      </c>
      <c r="I201">
        <f t="shared" si="69"/>
        <v>0.56012985685651151</v>
      </c>
      <c r="J201">
        <f t="shared" si="70"/>
        <v>6.8211042130187529</v>
      </c>
      <c r="K201">
        <f t="shared" si="71"/>
        <v>1216.065714285714</v>
      </c>
      <c r="L201">
        <f t="shared" si="72"/>
        <v>796.71598377779492</v>
      </c>
      <c r="M201">
        <f t="shared" si="73"/>
        <v>80.627088976260168</v>
      </c>
      <c r="N201">
        <f t="shared" si="74"/>
        <v>123.06498243173104</v>
      </c>
      <c r="O201">
        <f t="shared" si="75"/>
        <v>2.827926048366626E-2</v>
      </c>
      <c r="P201">
        <f t="shared" si="76"/>
        <v>3.6784349026414551</v>
      </c>
      <c r="Q201">
        <f t="shared" si="77"/>
        <v>2.8159033403268072E-2</v>
      </c>
      <c r="R201">
        <f t="shared" si="78"/>
        <v>1.7610155051927839E-2</v>
      </c>
      <c r="S201">
        <f t="shared" si="79"/>
        <v>226.11405137851665</v>
      </c>
      <c r="T201">
        <f t="shared" si="80"/>
        <v>33.794895590099735</v>
      </c>
      <c r="U201">
        <f t="shared" si="81"/>
        <v>33.392414285714281</v>
      </c>
      <c r="V201">
        <f t="shared" si="82"/>
        <v>5.1645753019050593</v>
      </c>
      <c r="W201">
        <f t="shared" si="83"/>
        <v>64.617916163312387</v>
      </c>
      <c r="X201">
        <f t="shared" si="84"/>
        <v>3.235095414685738</v>
      </c>
      <c r="Y201">
        <f t="shared" si="85"/>
        <v>5.0064991364152087</v>
      </c>
      <c r="Z201">
        <f t="shared" si="86"/>
        <v>1.9294798872193213</v>
      </c>
      <c r="AA201">
        <f t="shared" si="87"/>
        <v>-24.701726687372158</v>
      </c>
      <c r="AB201">
        <f t="shared" si="88"/>
        <v>-109.80806697976783</v>
      </c>
      <c r="AC201">
        <f t="shared" si="89"/>
        <v>-6.8444560525374047</v>
      </c>
      <c r="AD201">
        <f t="shared" si="90"/>
        <v>84.759801658839251</v>
      </c>
      <c r="AE201">
        <f t="shared" si="91"/>
        <v>32.073386461137503</v>
      </c>
      <c r="AF201">
        <f t="shared" si="92"/>
        <v>0.47153770240903325</v>
      </c>
      <c r="AG201">
        <f t="shared" si="93"/>
        <v>6.8211042130187529</v>
      </c>
      <c r="AH201">
        <v>1269.338622753246</v>
      </c>
      <c r="AI201">
        <v>1258.977636363637</v>
      </c>
      <c r="AJ201">
        <v>1.8246683982683429</v>
      </c>
      <c r="AK201">
        <v>66.64</v>
      </c>
      <c r="AL201">
        <f t="shared" si="94"/>
        <v>0.56012985685651151</v>
      </c>
      <c r="AM201">
        <v>31.7762099583177</v>
      </c>
      <c r="AN201">
        <v>31.969563736263758</v>
      </c>
      <c r="AO201">
        <v>5.9620313896797542E-3</v>
      </c>
      <c r="AP201">
        <v>87.468879537320859</v>
      </c>
      <c r="AQ201">
        <v>61</v>
      </c>
      <c r="AR201">
        <v>9</v>
      </c>
      <c r="AS201">
        <f t="shared" si="95"/>
        <v>1</v>
      </c>
      <c r="AT201">
        <f t="shared" si="96"/>
        <v>0</v>
      </c>
      <c r="AU201">
        <f t="shared" si="97"/>
        <v>47326.065427885005</v>
      </c>
      <c r="AV201">
        <f t="shared" si="98"/>
        <v>1199.987142857143</v>
      </c>
      <c r="AW201">
        <f t="shared" si="99"/>
        <v>1025.9146421650346</v>
      </c>
      <c r="AX201">
        <f t="shared" si="100"/>
        <v>0.85493802852116763</v>
      </c>
      <c r="AY201">
        <f t="shared" si="101"/>
        <v>0.18843039504585363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1668449729.5999999</v>
      </c>
      <c r="BF201">
        <v>1216.065714285714</v>
      </c>
      <c r="BG201">
        <v>1229.6271428571431</v>
      </c>
      <c r="BH201">
        <v>31.967571428571429</v>
      </c>
      <c r="BI201">
        <v>31.77795714285714</v>
      </c>
      <c r="BJ201">
        <v>1210.53</v>
      </c>
      <c r="BK201">
        <v>31.77928571428572</v>
      </c>
      <c r="BL201">
        <v>649.97857142857151</v>
      </c>
      <c r="BM201">
        <v>101.0992857142857</v>
      </c>
      <c r="BN201">
        <v>0.10000062857142859</v>
      </c>
      <c r="BO201">
        <v>32.83870000000001</v>
      </c>
      <c r="BP201">
        <v>33.392414285714281</v>
      </c>
      <c r="BQ201">
        <v>999.89999999999986</v>
      </c>
      <c r="BR201">
        <v>0</v>
      </c>
      <c r="BS201">
        <v>0</v>
      </c>
      <c r="BT201">
        <v>8998.482857142857</v>
      </c>
      <c r="BU201">
        <v>0</v>
      </c>
      <c r="BV201">
        <v>63.141071428571422</v>
      </c>
      <c r="BW201">
        <v>-13.56118571428571</v>
      </c>
      <c r="BX201">
        <v>1256.225714285715</v>
      </c>
      <c r="BY201">
        <v>1269.985714285714</v>
      </c>
      <c r="BZ201">
        <v>0.18960014285714291</v>
      </c>
      <c r="CA201">
        <v>1229.6271428571431</v>
      </c>
      <c r="CB201">
        <v>31.77795714285714</v>
      </c>
      <c r="CC201">
        <v>3.2318942857142861</v>
      </c>
      <c r="CD201">
        <v>3.2127271428571431</v>
      </c>
      <c r="CE201">
        <v>25.273485714285719</v>
      </c>
      <c r="CF201">
        <v>25.173542857142859</v>
      </c>
      <c r="CG201">
        <v>1199.987142857143</v>
      </c>
      <c r="CH201">
        <v>0.49998171428571431</v>
      </c>
      <c r="CI201">
        <v>0.50001828571428575</v>
      </c>
      <c r="CJ201">
        <v>0</v>
      </c>
      <c r="CK201">
        <v>1322.071428571428</v>
      </c>
      <c r="CL201">
        <v>4.9990899999999998</v>
      </c>
      <c r="CM201">
        <v>14691.157142857141</v>
      </c>
      <c r="CN201">
        <v>9557.6942857142876</v>
      </c>
      <c r="CO201">
        <v>42.311999999999998</v>
      </c>
      <c r="CP201">
        <v>44</v>
      </c>
      <c r="CQ201">
        <v>43.061999999999998</v>
      </c>
      <c r="CR201">
        <v>43.08</v>
      </c>
      <c r="CS201">
        <v>43.686999999999998</v>
      </c>
      <c r="CT201">
        <v>597.47285714285704</v>
      </c>
      <c r="CU201">
        <v>597.51428571428573</v>
      </c>
      <c r="CV201">
        <v>0</v>
      </c>
      <c r="CW201">
        <v>1668449731.7</v>
      </c>
      <c r="CX201">
        <v>0</v>
      </c>
      <c r="CY201">
        <v>1668448751</v>
      </c>
      <c r="CZ201" t="s">
        <v>356</v>
      </c>
      <c r="DA201">
        <v>1668448748.5</v>
      </c>
      <c r="DB201">
        <v>1668448751</v>
      </c>
      <c r="DC201">
        <v>3</v>
      </c>
      <c r="DD201">
        <v>-0.189</v>
      </c>
      <c r="DE201">
        <v>6.0000000000000001E-3</v>
      </c>
      <c r="DF201">
        <v>2.7440000000000002</v>
      </c>
      <c r="DG201">
        <v>0.182</v>
      </c>
      <c r="DH201">
        <v>410</v>
      </c>
      <c r="DI201">
        <v>31</v>
      </c>
      <c r="DJ201">
        <v>0.83</v>
      </c>
      <c r="DK201">
        <v>0.24</v>
      </c>
      <c r="DL201">
        <v>0.56042556148038436</v>
      </c>
      <c r="DM201">
        <v>2.791062259715257E-2</v>
      </c>
      <c r="DN201">
        <v>63.296036248105011</v>
      </c>
      <c r="DO201">
        <v>1</v>
      </c>
      <c r="DP201">
        <v>-2.8851806697628369E-2</v>
      </c>
      <c r="DQ201">
        <v>1.241082395172581E-3</v>
      </c>
      <c r="DR201">
        <v>1.666107982807884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2</v>
      </c>
      <c r="DY201">
        <v>2</v>
      </c>
      <c r="DZ201" t="s">
        <v>357</v>
      </c>
      <c r="EA201">
        <v>3.2964699999999998</v>
      </c>
      <c r="EB201">
        <v>2.6255600000000001</v>
      </c>
      <c r="EC201">
        <v>0.21043300000000001</v>
      </c>
      <c r="ED201">
        <v>0.21105699999999999</v>
      </c>
      <c r="EE201">
        <v>0.13337399999999999</v>
      </c>
      <c r="EF201">
        <v>0.13156200000000001</v>
      </c>
      <c r="EG201">
        <v>23865.4</v>
      </c>
      <c r="EH201">
        <v>24404.6</v>
      </c>
      <c r="EI201">
        <v>28129.4</v>
      </c>
      <c r="EJ201">
        <v>29782.5</v>
      </c>
      <c r="EK201">
        <v>33475.199999999997</v>
      </c>
      <c r="EL201">
        <v>35950.800000000003</v>
      </c>
      <c r="EM201">
        <v>39615.199999999997</v>
      </c>
      <c r="EN201">
        <v>42613.3</v>
      </c>
      <c r="EO201">
        <v>2.11375</v>
      </c>
      <c r="EP201">
        <v>2.1669499999999999</v>
      </c>
      <c r="EQ201">
        <v>0.140704</v>
      </c>
      <c r="ER201">
        <v>0</v>
      </c>
      <c r="ES201">
        <v>31.111999999999998</v>
      </c>
      <c r="ET201">
        <v>999.9</v>
      </c>
      <c r="EU201">
        <v>69.2</v>
      </c>
      <c r="EV201">
        <v>35.4</v>
      </c>
      <c r="EW201">
        <v>39.527200000000001</v>
      </c>
      <c r="EX201">
        <v>56.974499999999999</v>
      </c>
      <c r="EY201">
        <v>-4.49519</v>
      </c>
      <c r="EZ201">
        <v>2</v>
      </c>
      <c r="FA201">
        <v>0.48471500000000001</v>
      </c>
      <c r="FB201">
        <v>0.33708900000000003</v>
      </c>
      <c r="FC201">
        <v>20.273800000000001</v>
      </c>
      <c r="FD201">
        <v>5.2189399999999999</v>
      </c>
      <c r="FE201">
        <v>12.004099999999999</v>
      </c>
      <c r="FF201">
        <v>4.9872500000000004</v>
      </c>
      <c r="FG201">
        <v>3.2850299999999999</v>
      </c>
      <c r="FH201">
        <v>9999</v>
      </c>
      <c r="FI201">
        <v>9999</v>
      </c>
      <c r="FJ201">
        <v>9999</v>
      </c>
      <c r="FK201">
        <v>999.9</v>
      </c>
      <c r="FL201">
        <v>1.8656900000000001</v>
      </c>
      <c r="FM201">
        <v>1.8621099999999999</v>
      </c>
      <c r="FN201">
        <v>1.8641700000000001</v>
      </c>
      <c r="FO201">
        <v>1.86025</v>
      </c>
      <c r="FP201">
        <v>1.861</v>
      </c>
      <c r="FQ201">
        <v>1.8601399999999999</v>
      </c>
      <c r="FR201">
        <v>1.86188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5.55</v>
      </c>
      <c r="GH201">
        <v>0.1883</v>
      </c>
      <c r="GI201">
        <v>0.88714366665690214</v>
      </c>
      <c r="GJ201">
        <v>4.8896608494293911E-3</v>
      </c>
      <c r="GK201">
        <v>-7.8586513176592118E-7</v>
      </c>
      <c r="GL201">
        <v>-6.6906372272648557E-11</v>
      </c>
      <c r="GM201">
        <v>-0.1240552008387836</v>
      </c>
      <c r="GN201">
        <v>5.7626404307366264E-3</v>
      </c>
      <c r="GO201">
        <v>2.3938185246553831E-4</v>
      </c>
      <c r="GP201">
        <v>-3.5071084383927918E-6</v>
      </c>
      <c r="GQ201">
        <v>6</v>
      </c>
      <c r="GR201">
        <v>2073</v>
      </c>
      <c r="GS201">
        <v>4</v>
      </c>
      <c r="GT201">
        <v>35</v>
      </c>
      <c r="GU201">
        <v>16.399999999999999</v>
      </c>
      <c r="GV201">
        <v>16.3</v>
      </c>
      <c r="GW201">
        <v>3.2665999999999999</v>
      </c>
      <c r="GX201">
        <v>2.5366200000000001</v>
      </c>
      <c r="GY201">
        <v>2.04834</v>
      </c>
      <c r="GZ201">
        <v>2.6098599999999998</v>
      </c>
      <c r="HA201">
        <v>2.1972700000000001</v>
      </c>
      <c r="HB201">
        <v>2.32178</v>
      </c>
      <c r="HC201">
        <v>40.476500000000001</v>
      </c>
      <c r="HD201">
        <v>14.079499999999999</v>
      </c>
      <c r="HE201">
        <v>18</v>
      </c>
      <c r="HF201">
        <v>619.48400000000004</v>
      </c>
      <c r="HG201">
        <v>734.15800000000002</v>
      </c>
      <c r="HH201">
        <v>30.999400000000001</v>
      </c>
      <c r="HI201">
        <v>33.4452</v>
      </c>
      <c r="HJ201">
        <v>29.9999</v>
      </c>
      <c r="HK201">
        <v>33.3568</v>
      </c>
      <c r="HL201">
        <v>33.342799999999997</v>
      </c>
      <c r="HM201">
        <v>65.388900000000007</v>
      </c>
      <c r="HN201">
        <v>25.433299999999999</v>
      </c>
      <c r="HO201">
        <v>71.167699999999996</v>
      </c>
      <c r="HP201">
        <v>31</v>
      </c>
      <c r="HQ201">
        <v>1244.6600000000001</v>
      </c>
      <c r="HR201">
        <v>31.812000000000001</v>
      </c>
      <c r="HS201">
        <v>98.987700000000004</v>
      </c>
      <c r="HT201">
        <v>98.774799999999999</v>
      </c>
    </row>
    <row r="202" spans="1:228" x14ac:dyDescent="0.2">
      <c r="A202">
        <v>187</v>
      </c>
      <c r="B202">
        <v>1668449735.5999999</v>
      </c>
      <c r="C202">
        <v>743.5</v>
      </c>
      <c r="D202" t="s">
        <v>731</v>
      </c>
      <c r="E202" t="s">
        <v>732</v>
      </c>
      <c r="F202">
        <v>4</v>
      </c>
      <c r="G202">
        <v>1668449733.2874999</v>
      </c>
      <c r="H202">
        <f t="shared" si="68"/>
        <v>4.8985498600974463E-4</v>
      </c>
      <c r="I202">
        <f t="shared" si="69"/>
        <v>0.48985498600974459</v>
      </c>
      <c r="J202">
        <f t="shared" si="70"/>
        <v>8.1165038789394277</v>
      </c>
      <c r="K202">
        <f t="shared" si="71"/>
        <v>1222.4512500000001</v>
      </c>
      <c r="L202">
        <f t="shared" si="72"/>
        <v>665.55594092769809</v>
      </c>
      <c r="M202">
        <f t="shared" si="73"/>
        <v>67.35215403017682</v>
      </c>
      <c r="N202">
        <f t="shared" si="74"/>
        <v>123.70819614293931</v>
      </c>
      <c r="O202">
        <f t="shared" si="75"/>
        <v>2.4726714308898889E-2</v>
      </c>
      <c r="P202">
        <f t="shared" si="76"/>
        <v>3.6763814232163088</v>
      </c>
      <c r="Q202">
        <f t="shared" si="77"/>
        <v>2.4634692443347667E-2</v>
      </c>
      <c r="R202">
        <f t="shared" si="78"/>
        <v>1.5404921907637606E-2</v>
      </c>
      <c r="S202">
        <f t="shared" si="79"/>
        <v>226.12254369761433</v>
      </c>
      <c r="T202">
        <f t="shared" si="80"/>
        <v>33.808135549579205</v>
      </c>
      <c r="U202">
        <f t="shared" si="81"/>
        <v>33.391562500000013</v>
      </c>
      <c r="V202">
        <f t="shared" si="82"/>
        <v>5.164328835700724</v>
      </c>
      <c r="W202">
        <f t="shared" si="83"/>
        <v>64.634736110513217</v>
      </c>
      <c r="X202">
        <f t="shared" si="84"/>
        <v>3.2355689014045361</v>
      </c>
      <c r="Y202">
        <f t="shared" si="85"/>
        <v>5.0059288489587441</v>
      </c>
      <c r="Z202">
        <f t="shared" si="86"/>
        <v>1.9287599342961879</v>
      </c>
      <c r="AA202">
        <f t="shared" si="87"/>
        <v>-21.602604883029738</v>
      </c>
      <c r="AB202">
        <f t="shared" si="88"/>
        <v>-109.97929916411566</v>
      </c>
      <c r="AC202">
        <f t="shared" si="89"/>
        <v>-6.858861477658353</v>
      </c>
      <c r="AD202">
        <f t="shared" si="90"/>
        <v>87.681778172810581</v>
      </c>
      <c r="AE202">
        <f t="shared" si="91"/>
        <v>31.734931122555995</v>
      </c>
      <c r="AF202">
        <f t="shared" si="92"/>
        <v>0.47601600100875763</v>
      </c>
      <c r="AG202">
        <f t="shared" si="93"/>
        <v>8.1165038789394277</v>
      </c>
      <c r="AH202">
        <v>1276.4712583896101</v>
      </c>
      <c r="AI202">
        <v>1265.9607272727269</v>
      </c>
      <c r="AJ202">
        <v>1.7253584415583749</v>
      </c>
      <c r="AK202">
        <v>66.64</v>
      </c>
      <c r="AL202">
        <f t="shared" si="94"/>
        <v>0.48985498600974459</v>
      </c>
      <c r="AM202">
        <v>31.781191494736039</v>
      </c>
      <c r="AN202">
        <v>31.976306593406601</v>
      </c>
      <c r="AO202">
        <v>3.4333605865799379E-4</v>
      </c>
      <c r="AP202">
        <v>87.468879537320859</v>
      </c>
      <c r="AQ202">
        <v>61</v>
      </c>
      <c r="AR202">
        <v>9</v>
      </c>
      <c r="AS202">
        <f t="shared" si="95"/>
        <v>1</v>
      </c>
      <c r="AT202">
        <f t="shared" si="96"/>
        <v>0</v>
      </c>
      <c r="AU202">
        <f t="shared" si="97"/>
        <v>47289.633822797761</v>
      </c>
      <c r="AV202">
        <f t="shared" si="98"/>
        <v>1200.03125</v>
      </c>
      <c r="AW202">
        <f t="shared" si="99"/>
        <v>1025.9524449210435</v>
      </c>
      <c r="AX202">
        <f t="shared" si="100"/>
        <v>0.85493810675433957</v>
      </c>
      <c r="AY202">
        <f t="shared" si="101"/>
        <v>0.18843054603587558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1668449733.2874999</v>
      </c>
      <c r="BF202">
        <v>1222.4512500000001</v>
      </c>
      <c r="BG202">
        <v>1235.87375</v>
      </c>
      <c r="BH202">
        <v>31.973025</v>
      </c>
      <c r="BI202">
        <v>31.781637499999999</v>
      </c>
      <c r="BJ202">
        <v>1216.8987500000001</v>
      </c>
      <c r="BK202">
        <v>31.7846875</v>
      </c>
      <c r="BL202">
        <v>650.068625</v>
      </c>
      <c r="BM202">
        <v>101.09650000000001</v>
      </c>
      <c r="BN202">
        <v>0.1003339375</v>
      </c>
      <c r="BO202">
        <v>32.836675</v>
      </c>
      <c r="BP202">
        <v>33.391562500000013</v>
      </c>
      <c r="BQ202">
        <v>999.9</v>
      </c>
      <c r="BR202">
        <v>0</v>
      </c>
      <c r="BS202">
        <v>0</v>
      </c>
      <c r="BT202">
        <v>8991.6412500000006</v>
      </c>
      <c r="BU202">
        <v>0</v>
      </c>
      <c r="BV202">
        <v>62.935412499999998</v>
      </c>
      <c r="BW202">
        <v>-13.424087500000001</v>
      </c>
      <c r="BX202">
        <v>1262.8275000000001</v>
      </c>
      <c r="BY202">
        <v>1276.4412500000001</v>
      </c>
      <c r="BZ202">
        <v>0.191387375</v>
      </c>
      <c r="CA202">
        <v>1235.87375</v>
      </c>
      <c r="CB202">
        <v>31.781637499999999</v>
      </c>
      <c r="CC202">
        <v>3.2323599999999999</v>
      </c>
      <c r="CD202">
        <v>3.2130125</v>
      </c>
      <c r="CE202">
        <v>25.2759</v>
      </c>
      <c r="CF202">
        <v>25.175049999999999</v>
      </c>
      <c r="CG202">
        <v>1200.03125</v>
      </c>
      <c r="CH202">
        <v>0.49997875000000003</v>
      </c>
      <c r="CI202">
        <v>0.50002125000000008</v>
      </c>
      <c r="CJ202">
        <v>0</v>
      </c>
      <c r="CK202">
        <v>1321.7862500000001</v>
      </c>
      <c r="CL202">
        <v>4.9990899999999998</v>
      </c>
      <c r="CM202">
        <v>14688.525</v>
      </c>
      <c r="CN202">
        <v>9558.0487499999999</v>
      </c>
      <c r="CO202">
        <v>42.311999999999998</v>
      </c>
      <c r="CP202">
        <v>44</v>
      </c>
      <c r="CQ202">
        <v>43.061999999999998</v>
      </c>
      <c r="CR202">
        <v>43.061999999999998</v>
      </c>
      <c r="CS202">
        <v>43.702749999999988</v>
      </c>
      <c r="CT202">
        <v>597.49250000000006</v>
      </c>
      <c r="CU202">
        <v>597.54</v>
      </c>
      <c r="CV202">
        <v>0</v>
      </c>
      <c r="CW202">
        <v>1668449735.9000001</v>
      </c>
      <c r="CX202">
        <v>0</v>
      </c>
      <c r="CY202">
        <v>1668448751</v>
      </c>
      <c r="CZ202" t="s">
        <v>356</v>
      </c>
      <c r="DA202">
        <v>1668448748.5</v>
      </c>
      <c r="DB202">
        <v>1668448751</v>
      </c>
      <c r="DC202">
        <v>3</v>
      </c>
      <c r="DD202">
        <v>-0.189</v>
      </c>
      <c r="DE202">
        <v>6.0000000000000001E-3</v>
      </c>
      <c r="DF202">
        <v>2.7440000000000002</v>
      </c>
      <c r="DG202">
        <v>0.182</v>
      </c>
      <c r="DH202">
        <v>410</v>
      </c>
      <c r="DI202">
        <v>31</v>
      </c>
      <c r="DJ202">
        <v>0.83</v>
      </c>
      <c r="DK202">
        <v>0.24</v>
      </c>
      <c r="DL202">
        <v>0.55524923372503709</v>
      </c>
      <c r="DM202">
        <v>2.7808212661337001E-2</v>
      </c>
      <c r="DN202">
        <v>63.284921445240172</v>
      </c>
      <c r="DO202">
        <v>1</v>
      </c>
      <c r="DP202">
        <v>-2.8770677743899551E-2</v>
      </c>
      <c r="DQ202">
        <v>1.2415752381831301E-3</v>
      </c>
      <c r="DR202">
        <v>1.6658056757638231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2</v>
      </c>
      <c r="DY202">
        <v>2</v>
      </c>
      <c r="DZ202" t="s">
        <v>357</v>
      </c>
      <c r="EA202">
        <v>3.29657</v>
      </c>
      <c r="EB202">
        <v>2.6252800000000001</v>
      </c>
      <c r="EC202">
        <v>0.211142</v>
      </c>
      <c r="ED202">
        <v>0.21171100000000001</v>
      </c>
      <c r="EE202">
        <v>0.13339100000000001</v>
      </c>
      <c r="EF202">
        <v>0.13156200000000001</v>
      </c>
      <c r="EG202">
        <v>23844.2</v>
      </c>
      <c r="EH202">
        <v>24384.5</v>
      </c>
      <c r="EI202">
        <v>28129.7</v>
      </c>
      <c r="EJ202">
        <v>29782.799999999999</v>
      </c>
      <c r="EK202">
        <v>33475.5</v>
      </c>
      <c r="EL202">
        <v>35950.9</v>
      </c>
      <c r="EM202">
        <v>39616.300000000003</v>
      </c>
      <c r="EN202">
        <v>42613.4</v>
      </c>
      <c r="EO202">
        <v>2.1144799999999999</v>
      </c>
      <c r="EP202">
        <v>2.1669999999999998</v>
      </c>
      <c r="EQ202">
        <v>0.14078599999999999</v>
      </c>
      <c r="ER202">
        <v>0</v>
      </c>
      <c r="ES202">
        <v>31.105</v>
      </c>
      <c r="ET202">
        <v>999.9</v>
      </c>
      <c r="EU202">
        <v>69.2</v>
      </c>
      <c r="EV202">
        <v>35.4</v>
      </c>
      <c r="EW202">
        <v>39.5291</v>
      </c>
      <c r="EX202">
        <v>56.794499999999999</v>
      </c>
      <c r="EY202">
        <v>-4.5593000000000004</v>
      </c>
      <c r="EZ202">
        <v>2</v>
      </c>
      <c r="FA202">
        <v>0.48459400000000002</v>
      </c>
      <c r="FB202">
        <v>0.33275900000000003</v>
      </c>
      <c r="FC202">
        <v>20.273099999999999</v>
      </c>
      <c r="FD202">
        <v>5.2148899999999996</v>
      </c>
      <c r="FE202">
        <v>12.004</v>
      </c>
      <c r="FF202">
        <v>4.9859999999999998</v>
      </c>
      <c r="FG202">
        <v>3.2841</v>
      </c>
      <c r="FH202">
        <v>9999</v>
      </c>
      <c r="FI202">
        <v>9999</v>
      </c>
      <c r="FJ202">
        <v>9999</v>
      </c>
      <c r="FK202">
        <v>999.9</v>
      </c>
      <c r="FL202">
        <v>1.8656900000000001</v>
      </c>
      <c r="FM202">
        <v>1.8621000000000001</v>
      </c>
      <c r="FN202">
        <v>1.8641700000000001</v>
      </c>
      <c r="FO202">
        <v>1.86025</v>
      </c>
      <c r="FP202">
        <v>1.8609800000000001</v>
      </c>
      <c r="FQ202">
        <v>1.86016</v>
      </c>
      <c r="FR202">
        <v>1.8618699999999999</v>
      </c>
      <c r="FS202">
        <v>1.8583799999999999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5.56</v>
      </c>
      <c r="GH202">
        <v>0.18840000000000001</v>
      </c>
      <c r="GI202">
        <v>0.88714366665690214</v>
      </c>
      <c r="GJ202">
        <v>4.8896608494293911E-3</v>
      </c>
      <c r="GK202">
        <v>-7.8586513176592118E-7</v>
      </c>
      <c r="GL202">
        <v>-6.6906372272648557E-11</v>
      </c>
      <c r="GM202">
        <v>-0.1240552008387836</v>
      </c>
      <c r="GN202">
        <v>5.7626404307366264E-3</v>
      </c>
      <c r="GO202">
        <v>2.3938185246553831E-4</v>
      </c>
      <c r="GP202">
        <v>-3.5071084383927918E-6</v>
      </c>
      <c r="GQ202">
        <v>6</v>
      </c>
      <c r="GR202">
        <v>2073</v>
      </c>
      <c r="GS202">
        <v>4</v>
      </c>
      <c r="GT202">
        <v>35</v>
      </c>
      <c r="GU202">
        <v>16.5</v>
      </c>
      <c r="GV202">
        <v>16.399999999999999</v>
      </c>
      <c r="GW202">
        <v>3.28247</v>
      </c>
      <c r="GX202">
        <v>2.5354000000000001</v>
      </c>
      <c r="GY202">
        <v>2.04834</v>
      </c>
      <c r="GZ202">
        <v>2.6098599999999998</v>
      </c>
      <c r="HA202">
        <v>2.1972700000000001</v>
      </c>
      <c r="HB202">
        <v>2.2814899999999998</v>
      </c>
      <c r="HC202">
        <v>40.476500000000001</v>
      </c>
      <c r="HD202">
        <v>14.061999999999999</v>
      </c>
      <c r="HE202">
        <v>18</v>
      </c>
      <c r="HF202">
        <v>620.01800000000003</v>
      </c>
      <c r="HG202">
        <v>734.178</v>
      </c>
      <c r="HH202">
        <v>30.998999999999999</v>
      </c>
      <c r="HI202">
        <v>33.442900000000002</v>
      </c>
      <c r="HJ202">
        <v>29.9998</v>
      </c>
      <c r="HK202">
        <v>33.355200000000004</v>
      </c>
      <c r="HL202">
        <v>33.340600000000002</v>
      </c>
      <c r="HM202">
        <v>65.682299999999998</v>
      </c>
      <c r="HN202">
        <v>25.433299999999999</v>
      </c>
      <c r="HO202">
        <v>71.167699999999996</v>
      </c>
      <c r="HP202">
        <v>31</v>
      </c>
      <c r="HQ202">
        <v>1251.46</v>
      </c>
      <c r="HR202">
        <v>31.812000000000001</v>
      </c>
      <c r="HS202">
        <v>98.989800000000002</v>
      </c>
      <c r="HT202">
        <v>98.775300000000001</v>
      </c>
    </row>
    <row r="203" spans="1:228" x14ac:dyDescent="0.2">
      <c r="A203">
        <v>188</v>
      </c>
      <c r="B203">
        <v>1668449739.5999999</v>
      </c>
      <c r="C203">
        <v>747.5</v>
      </c>
      <c r="D203" t="s">
        <v>733</v>
      </c>
      <c r="E203" t="s">
        <v>734</v>
      </c>
      <c r="F203">
        <v>4</v>
      </c>
      <c r="G203">
        <v>1668449737.5999999</v>
      </c>
      <c r="H203">
        <f t="shared" si="68"/>
        <v>4.9548921108656272E-4</v>
      </c>
      <c r="I203">
        <f t="shared" si="69"/>
        <v>0.49548921108656269</v>
      </c>
      <c r="J203">
        <f t="shared" si="70"/>
        <v>7.3133035622089944</v>
      </c>
      <c r="K203">
        <f t="shared" si="71"/>
        <v>1229.681428571429</v>
      </c>
      <c r="L203">
        <f t="shared" si="72"/>
        <v>729.48866592722425</v>
      </c>
      <c r="M203">
        <f t="shared" si="73"/>
        <v>73.818609928047181</v>
      </c>
      <c r="N203">
        <f t="shared" si="74"/>
        <v>124.43424819506919</v>
      </c>
      <c r="O203">
        <f t="shared" si="75"/>
        <v>2.5026853849070215E-2</v>
      </c>
      <c r="P203">
        <f t="shared" si="76"/>
        <v>3.6790260335411937</v>
      </c>
      <c r="Q203">
        <f t="shared" si="77"/>
        <v>2.4932656535209662E-2</v>
      </c>
      <c r="R203">
        <f t="shared" si="78"/>
        <v>1.5591343911567312E-2</v>
      </c>
      <c r="S203">
        <f t="shared" si="79"/>
        <v>226.11772200830225</v>
      </c>
      <c r="T203">
        <f t="shared" si="80"/>
        <v>33.80014705495104</v>
      </c>
      <c r="U203">
        <f t="shared" si="81"/>
        <v>33.388885714285713</v>
      </c>
      <c r="V203">
        <f t="shared" si="82"/>
        <v>5.1635543680420319</v>
      </c>
      <c r="W203">
        <f t="shared" si="83"/>
        <v>64.665910999708302</v>
      </c>
      <c r="X203">
        <f t="shared" si="84"/>
        <v>3.2360129658393073</v>
      </c>
      <c r="Y203">
        <f t="shared" si="85"/>
        <v>5.0042022385703406</v>
      </c>
      <c r="Z203">
        <f t="shared" si="86"/>
        <v>1.9275414022027246</v>
      </c>
      <c r="AA203">
        <f t="shared" si="87"/>
        <v>-21.851074208917417</v>
      </c>
      <c r="AB203">
        <f t="shared" si="88"/>
        <v>-110.74376108597575</v>
      </c>
      <c r="AC203">
        <f t="shared" si="89"/>
        <v>-6.9012746758869641</v>
      </c>
      <c r="AD203">
        <f t="shared" si="90"/>
        <v>86.621612037522127</v>
      </c>
      <c r="AE203">
        <f t="shared" si="91"/>
        <v>31.036500038757946</v>
      </c>
      <c r="AF203">
        <f t="shared" si="92"/>
        <v>0.47798920341792173</v>
      </c>
      <c r="AG203">
        <f t="shared" si="93"/>
        <v>7.3133035622089944</v>
      </c>
      <c r="AH203">
        <v>1282.980023272728</v>
      </c>
      <c r="AI203">
        <v>1272.8643030303031</v>
      </c>
      <c r="AJ203">
        <v>1.713163636363467</v>
      </c>
      <c r="AK203">
        <v>66.64</v>
      </c>
      <c r="AL203">
        <f t="shared" si="94"/>
        <v>0.49548921108656269</v>
      </c>
      <c r="AM203">
        <v>31.783011796796121</v>
      </c>
      <c r="AN203">
        <v>31.979769230769261</v>
      </c>
      <c r="AO203">
        <v>4.5813573573837331E-4</v>
      </c>
      <c r="AP203">
        <v>87.468879537320859</v>
      </c>
      <c r="AQ203">
        <v>61</v>
      </c>
      <c r="AR203">
        <v>9</v>
      </c>
      <c r="AS203">
        <f t="shared" si="95"/>
        <v>1</v>
      </c>
      <c r="AT203">
        <f t="shared" si="96"/>
        <v>0</v>
      </c>
      <c r="AU203">
        <f t="shared" si="97"/>
        <v>47337.849817430193</v>
      </c>
      <c r="AV203">
        <f t="shared" si="98"/>
        <v>1200.014285714286</v>
      </c>
      <c r="AW203">
        <f t="shared" si="99"/>
        <v>1025.9370994861672</v>
      </c>
      <c r="AX203">
        <f t="shared" si="100"/>
        <v>0.85493740507888827</v>
      </c>
      <c r="AY203">
        <f t="shared" si="101"/>
        <v>0.1884291918022542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1668449737.5999999</v>
      </c>
      <c r="BF203">
        <v>1229.681428571429</v>
      </c>
      <c r="BG203">
        <v>1242.815714285714</v>
      </c>
      <c r="BH203">
        <v>31.978857142857141</v>
      </c>
      <c r="BI203">
        <v>31.78668571428571</v>
      </c>
      <c r="BJ203">
        <v>1224.1071428571429</v>
      </c>
      <c r="BK203">
        <v>31.790471428571429</v>
      </c>
      <c r="BL203">
        <v>650.09657142857145</v>
      </c>
      <c r="BM203">
        <v>101.0921428571429</v>
      </c>
      <c r="BN203">
        <v>0.1001215</v>
      </c>
      <c r="BO203">
        <v>32.830542857142859</v>
      </c>
      <c r="BP203">
        <v>33.388885714285713</v>
      </c>
      <c r="BQ203">
        <v>999.89999999999986</v>
      </c>
      <c r="BR203">
        <v>0</v>
      </c>
      <c r="BS203">
        <v>0</v>
      </c>
      <c r="BT203">
        <v>9001.16</v>
      </c>
      <c r="BU203">
        <v>0</v>
      </c>
      <c r="BV203">
        <v>62.695885714285723</v>
      </c>
      <c r="BW203">
        <v>-13.1356</v>
      </c>
      <c r="BX203">
        <v>1270.302857142857</v>
      </c>
      <c r="BY203">
        <v>1283.6199999999999</v>
      </c>
      <c r="BZ203">
        <v>0.19216114285714289</v>
      </c>
      <c r="CA203">
        <v>1242.815714285714</v>
      </c>
      <c r="CB203">
        <v>31.78668571428571</v>
      </c>
      <c r="CC203">
        <v>3.2328128571428572</v>
      </c>
      <c r="CD203">
        <v>3.213387142857143</v>
      </c>
      <c r="CE203">
        <v>25.278285714285708</v>
      </c>
      <c r="CF203">
        <v>25.177014285714289</v>
      </c>
      <c r="CG203">
        <v>1200.014285714286</v>
      </c>
      <c r="CH203">
        <v>0.50000385714285722</v>
      </c>
      <c r="CI203">
        <v>0.49999614285714278</v>
      </c>
      <c r="CJ203">
        <v>0</v>
      </c>
      <c r="CK203">
        <v>1321.545714285714</v>
      </c>
      <c r="CL203">
        <v>4.9990899999999998</v>
      </c>
      <c r="CM203">
        <v>14684.485714285711</v>
      </c>
      <c r="CN203">
        <v>9557.98</v>
      </c>
      <c r="CO203">
        <v>42.258857142857153</v>
      </c>
      <c r="CP203">
        <v>44</v>
      </c>
      <c r="CQ203">
        <v>43.061999999999998</v>
      </c>
      <c r="CR203">
        <v>43.061999999999998</v>
      </c>
      <c r="CS203">
        <v>43.686999999999998</v>
      </c>
      <c r="CT203">
        <v>597.51285714285711</v>
      </c>
      <c r="CU203">
        <v>597.50428571428563</v>
      </c>
      <c r="CV203">
        <v>0</v>
      </c>
      <c r="CW203">
        <v>1668449739.5</v>
      </c>
      <c r="CX203">
        <v>0</v>
      </c>
      <c r="CY203">
        <v>1668448751</v>
      </c>
      <c r="CZ203" t="s">
        <v>356</v>
      </c>
      <c r="DA203">
        <v>1668448748.5</v>
      </c>
      <c r="DB203">
        <v>1668448751</v>
      </c>
      <c r="DC203">
        <v>3</v>
      </c>
      <c r="DD203">
        <v>-0.189</v>
      </c>
      <c r="DE203">
        <v>6.0000000000000001E-3</v>
      </c>
      <c r="DF203">
        <v>2.7440000000000002</v>
      </c>
      <c r="DG203">
        <v>0.182</v>
      </c>
      <c r="DH203">
        <v>410</v>
      </c>
      <c r="DI203">
        <v>31</v>
      </c>
      <c r="DJ203">
        <v>0.83</v>
      </c>
      <c r="DK203">
        <v>0.24</v>
      </c>
      <c r="DL203">
        <v>0.55171716872573584</v>
      </c>
      <c r="DM203">
        <v>2.77380417013149E-2</v>
      </c>
      <c r="DN203">
        <v>63.27712503066634</v>
      </c>
      <c r="DO203">
        <v>1</v>
      </c>
      <c r="DP203">
        <v>-2.8713518784095692E-2</v>
      </c>
      <c r="DQ203">
        <v>1.241926029567692E-3</v>
      </c>
      <c r="DR203">
        <v>1.6655942119117679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2</v>
      </c>
      <c r="DY203">
        <v>2</v>
      </c>
      <c r="DZ203" t="s">
        <v>357</v>
      </c>
      <c r="EA203">
        <v>3.29671</v>
      </c>
      <c r="EB203">
        <v>2.6255000000000002</v>
      </c>
      <c r="EC203">
        <v>0.21185499999999999</v>
      </c>
      <c r="ED203">
        <v>0.21243500000000001</v>
      </c>
      <c r="EE203">
        <v>0.13339699999999999</v>
      </c>
      <c r="EF203">
        <v>0.13157099999999999</v>
      </c>
      <c r="EG203">
        <v>23823.4</v>
      </c>
      <c r="EH203">
        <v>24362.3</v>
      </c>
      <c r="EI203">
        <v>28130.7</v>
      </c>
      <c r="EJ203">
        <v>29783.1</v>
      </c>
      <c r="EK203">
        <v>33475.9</v>
      </c>
      <c r="EL203">
        <v>35951.1</v>
      </c>
      <c r="EM203">
        <v>39617</v>
      </c>
      <c r="EN203">
        <v>42614</v>
      </c>
      <c r="EO203">
        <v>2.1147300000000002</v>
      </c>
      <c r="EP203">
        <v>2.1670699999999998</v>
      </c>
      <c r="EQ203">
        <v>0.140872</v>
      </c>
      <c r="ER203">
        <v>0</v>
      </c>
      <c r="ES203">
        <v>31.101400000000002</v>
      </c>
      <c r="ET203">
        <v>999.9</v>
      </c>
      <c r="EU203">
        <v>69.2</v>
      </c>
      <c r="EV203">
        <v>35.4</v>
      </c>
      <c r="EW203">
        <v>39.526200000000003</v>
      </c>
      <c r="EX203">
        <v>56.854500000000002</v>
      </c>
      <c r="EY203">
        <v>-4.5713100000000004</v>
      </c>
      <c r="EZ203">
        <v>2</v>
      </c>
      <c r="FA203">
        <v>0.484126</v>
      </c>
      <c r="FB203">
        <v>0.32527</v>
      </c>
      <c r="FC203">
        <v>20.273199999999999</v>
      </c>
      <c r="FD203">
        <v>5.2163899999999996</v>
      </c>
      <c r="FE203">
        <v>12.004099999999999</v>
      </c>
      <c r="FF203">
        <v>4.9867499999999998</v>
      </c>
      <c r="FG203">
        <v>3.28443</v>
      </c>
      <c r="FH203">
        <v>9999</v>
      </c>
      <c r="FI203">
        <v>9999</v>
      </c>
      <c r="FJ203">
        <v>9999</v>
      </c>
      <c r="FK203">
        <v>999.9</v>
      </c>
      <c r="FL203">
        <v>1.8656900000000001</v>
      </c>
      <c r="FM203">
        <v>1.86209</v>
      </c>
      <c r="FN203">
        <v>1.8641799999999999</v>
      </c>
      <c r="FO203">
        <v>1.8602399999999999</v>
      </c>
      <c r="FP203">
        <v>1.8609800000000001</v>
      </c>
      <c r="FQ203">
        <v>1.86016</v>
      </c>
      <c r="FR203">
        <v>1.86188</v>
      </c>
      <c r="FS203">
        <v>1.85839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5.58</v>
      </c>
      <c r="GH203">
        <v>0.1883</v>
      </c>
      <c r="GI203">
        <v>0.88714366665690214</v>
      </c>
      <c r="GJ203">
        <v>4.8896608494293911E-3</v>
      </c>
      <c r="GK203">
        <v>-7.8586513176592118E-7</v>
      </c>
      <c r="GL203">
        <v>-6.6906372272648557E-11</v>
      </c>
      <c r="GM203">
        <v>-0.1240552008387836</v>
      </c>
      <c r="GN203">
        <v>5.7626404307366264E-3</v>
      </c>
      <c r="GO203">
        <v>2.3938185246553831E-4</v>
      </c>
      <c r="GP203">
        <v>-3.5071084383927918E-6</v>
      </c>
      <c r="GQ203">
        <v>6</v>
      </c>
      <c r="GR203">
        <v>2073</v>
      </c>
      <c r="GS203">
        <v>4</v>
      </c>
      <c r="GT203">
        <v>35</v>
      </c>
      <c r="GU203">
        <v>16.5</v>
      </c>
      <c r="GV203">
        <v>16.5</v>
      </c>
      <c r="GW203">
        <v>3.2971200000000001</v>
      </c>
      <c r="GX203">
        <v>2.5268600000000001</v>
      </c>
      <c r="GY203">
        <v>2.04834</v>
      </c>
      <c r="GZ203">
        <v>2.6098599999999998</v>
      </c>
      <c r="HA203">
        <v>2.1972700000000001</v>
      </c>
      <c r="HB203">
        <v>2.323</v>
      </c>
      <c r="HC203">
        <v>40.476500000000001</v>
      </c>
      <c r="HD203">
        <v>14.061999999999999</v>
      </c>
      <c r="HE203">
        <v>18</v>
      </c>
      <c r="HF203">
        <v>620.17999999999995</v>
      </c>
      <c r="HG203">
        <v>734.22799999999995</v>
      </c>
      <c r="HH203">
        <v>30.9984</v>
      </c>
      <c r="HI203">
        <v>33.4407</v>
      </c>
      <c r="HJ203">
        <v>29.999700000000001</v>
      </c>
      <c r="HK203">
        <v>33.3523</v>
      </c>
      <c r="HL203">
        <v>33.338900000000002</v>
      </c>
      <c r="HM203">
        <v>65.959900000000005</v>
      </c>
      <c r="HN203">
        <v>25.433299999999999</v>
      </c>
      <c r="HO203">
        <v>71.167699999999996</v>
      </c>
      <c r="HP203">
        <v>31</v>
      </c>
      <c r="HQ203">
        <v>1258.1500000000001</v>
      </c>
      <c r="HR203">
        <v>31.812000000000001</v>
      </c>
      <c r="HS203">
        <v>98.9923</v>
      </c>
      <c r="HT203">
        <v>98.776499999999999</v>
      </c>
    </row>
    <row r="204" spans="1:228" x14ac:dyDescent="0.2">
      <c r="A204">
        <v>189</v>
      </c>
      <c r="B204">
        <v>1668449743.5999999</v>
      </c>
      <c r="C204">
        <v>751.5</v>
      </c>
      <c r="D204" t="s">
        <v>735</v>
      </c>
      <c r="E204" t="s">
        <v>736</v>
      </c>
      <c r="F204">
        <v>4</v>
      </c>
      <c r="G204">
        <v>1668449741.2874999</v>
      </c>
      <c r="H204">
        <f t="shared" si="68"/>
        <v>4.7681631406844104E-4</v>
      </c>
      <c r="I204">
        <f t="shared" si="69"/>
        <v>0.47681631406844105</v>
      </c>
      <c r="J204">
        <f t="shared" si="70"/>
        <v>7.7006165520973591</v>
      </c>
      <c r="K204">
        <f t="shared" si="71"/>
        <v>1235.7437500000001</v>
      </c>
      <c r="L204">
        <f t="shared" si="72"/>
        <v>692.8616561083885</v>
      </c>
      <c r="M204">
        <f t="shared" si="73"/>
        <v>70.112846653815723</v>
      </c>
      <c r="N204">
        <f t="shared" si="74"/>
        <v>125.04879045234298</v>
      </c>
      <c r="O204">
        <f t="shared" si="75"/>
        <v>2.4125693754034793E-2</v>
      </c>
      <c r="P204">
        <f t="shared" si="76"/>
        <v>3.6764009988872499</v>
      </c>
      <c r="Q204">
        <f t="shared" si="77"/>
        <v>2.4038082894122292E-2</v>
      </c>
      <c r="R204">
        <f t="shared" si="78"/>
        <v>1.5031646658515776E-2</v>
      </c>
      <c r="S204">
        <f t="shared" si="79"/>
        <v>226.10648169776064</v>
      </c>
      <c r="T204">
        <f t="shared" si="80"/>
        <v>33.797680458762223</v>
      </c>
      <c r="U204">
        <f t="shared" si="81"/>
        <v>33.376824999999997</v>
      </c>
      <c r="V204">
        <f t="shared" si="82"/>
        <v>5.1600661250011397</v>
      </c>
      <c r="W204">
        <f t="shared" si="83"/>
        <v>64.692741331462273</v>
      </c>
      <c r="X204">
        <f t="shared" si="84"/>
        <v>3.2360845210851616</v>
      </c>
      <c r="Y204">
        <f t="shared" si="85"/>
        <v>5.0022374295512249</v>
      </c>
      <c r="Z204">
        <f t="shared" si="86"/>
        <v>1.9239816039159781</v>
      </c>
      <c r="AA204">
        <f t="shared" si="87"/>
        <v>-21.027599450418251</v>
      </c>
      <c r="AB204">
        <f t="shared" si="88"/>
        <v>-109.65780630985644</v>
      </c>
      <c r="AC204">
        <f t="shared" si="89"/>
        <v>-6.8378418852958074</v>
      </c>
      <c r="AD204">
        <f t="shared" si="90"/>
        <v>88.58323405219015</v>
      </c>
      <c r="AE204">
        <f t="shared" si="91"/>
        <v>31.665570888289814</v>
      </c>
      <c r="AF204">
        <f t="shared" si="92"/>
        <v>0.47549685320118273</v>
      </c>
      <c r="AG204">
        <f t="shared" si="93"/>
        <v>7.7006165520973591</v>
      </c>
      <c r="AH204">
        <v>1290.0903328138529</v>
      </c>
      <c r="AI204">
        <v>1279.7128484848481</v>
      </c>
      <c r="AJ204">
        <v>1.7366753246751321</v>
      </c>
      <c r="AK204">
        <v>66.64</v>
      </c>
      <c r="AL204">
        <f t="shared" si="94"/>
        <v>0.47681631406844105</v>
      </c>
      <c r="AM204">
        <v>31.787178367078798</v>
      </c>
      <c r="AN204">
        <v>31.977891208791231</v>
      </c>
      <c r="AO204">
        <v>1.8336379384800881E-4</v>
      </c>
      <c r="AP204">
        <v>87.468879537320859</v>
      </c>
      <c r="AQ204">
        <v>60</v>
      </c>
      <c r="AR204">
        <v>9</v>
      </c>
      <c r="AS204">
        <f t="shared" si="95"/>
        <v>1</v>
      </c>
      <c r="AT204">
        <f t="shared" si="96"/>
        <v>0</v>
      </c>
      <c r="AU204">
        <f t="shared" si="97"/>
        <v>47291.9861720708</v>
      </c>
      <c r="AV204">
        <f t="shared" si="98"/>
        <v>1199.94875</v>
      </c>
      <c r="AW204">
        <f t="shared" si="99"/>
        <v>1025.8816449211195</v>
      </c>
      <c r="AX204">
        <f t="shared" si="100"/>
        <v>0.85493788373971757</v>
      </c>
      <c r="AY204">
        <f t="shared" si="101"/>
        <v>0.18843011561765505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1668449741.2874999</v>
      </c>
      <c r="BF204">
        <v>1235.7437500000001</v>
      </c>
      <c r="BG204">
        <v>1249.1387500000001</v>
      </c>
      <c r="BH204">
        <v>31.979287500000002</v>
      </c>
      <c r="BI204">
        <v>31.788125000000001</v>
      </c>
      <c r="BJ204">
        <v>1230.15625</v>
      </c>
      <c r="BK204">
        <v>31.790900000000001</v>
      </c>
      <c r="BL204">
        <v>650.11975000000007</v>
      </c>
      <c r="BM204">
        <v>101.09287500000001</v>
      </c>
      <c r="BN204">
        <v>0.100265125</v>
      </c>
      <c r="BO204">
        <v>32.823562500000001</v>
      </c>
      <c r="BP204">
        <v>33.376824999999997</v>
      </c>
      <c r="BQ204">
        <v>999.9</v>
      </c>
      <c r="BR204">
        <v>0</v>
      </c>
      <c r="BS204">
        <v>0</v>
      </c>
      <c r="BT204">
        <v>8992.03125</v>
      </c>
      <c r="BU204">
        <v>0</v>
      </c>
      <c r="BV204">
        <v>62.513637500000002</v>
      </c>
      <c r="BW204">
        <v>-13.39405</v>
      </c>
      <c r="BX204">
        <v>1276.5687499999999</v>
      </c>
      <c r="BY204">
        <v>1290.1512499999999</v>
      </c>
      <c r="BZ204">
        <v>0.19116887499999999</v>
      </c>
      <c r="CA204">
        <v>1249.1387500000001</v>
      </c>
      <c r="CB204">
        <v>31.788125000000001</v>
      </c>
      <c r="CC204">
        <v>3.2328787499999998</v>
      </c>
      <c r="CD204">
        <v>3.2135525</v>
      </c>
      <c r="CE204">
        <v>25.278625000000002</v>
      </c>
      <c r="CF204">
        <v>25.177875</v>
      </c>
      <c r="CG204">
        <v>1199.94875</v>
      </c>
      <c r="CH204">
        <v>0.49998749999999997</v>
      </c>
      <c r="CI204">
        <v>0.50001249999999997</v>
      </c>
      <c r="CJ204">
        <v>0</v>
      </c>
      <c r="CK204">
        <v>1321.49125</v>
      </c>
      <c r="CL204">
        <v>4.9990899999999998</v>
      </c>
      <c r="CM204">
        <v>14680.9625</v>
      </c>
      <c r="CN204">
        <v>9557.3875000000007</v>
      </c>
      <c r="CO204">
        <v>42.257750000000001</v>
      </c>
      <c r="CP204">
        <v>44</v>
      </c>
      <c r="CQ204">
        <v>43.061999999999998</v>
      </c>
      <c r="CR204">
        <v>43.061999999999998</v>
      </c>
      <c r="CS204">
        <v>43.686999999999998</v>
      </c>
      <c r="CT204">
        <v>597.45999999999992</v>
      </c>
      <c r="CU204">
        <v>597.49</v>
      </c>
      <c r="CV204">
        <v>0</v>
      </c>
      <c r="CW204">
        <v>1668449743.7</v>
      </c>
      <c r="CX204">
        <v>0</v>
      </c>
      <c r="CY204">
        <v>1668448751</v>
      </c>
      <c r="CZ204" t="s">
        <v>356</v>
      </c>
      <c r="DA204">
        <v>1668448748.5</v>
      </c>
      <c r="DB204">
        <v>1668448751</v>
      </c>
      <c r="DC204">
        <v>3</v>
      </c>
      <c r="DD204">
        <v>-0.189</v>
      </c>
      <c r="DE204">
        <v>6.0000000000000001E-3</v>
      </c>
      <c r="DF204">
        <v>2.7440000000000002</v>
      </c>
      <c r="DG204">
        <v>0.182</v>
      </c>
      <c r="DH204">
        <v>410</v>
      </c>
      <c r="DI204">
        <v>31</v>
      </c>
      <c r="DJ204">
        <v>0.83</v>
      </c>
      <c r="DK204">
        <v>0.24</v>
      </c>
      <c r="DL204">
        <v>0.54811919056890845</v>
      </c>
      <c r="DM204">
        <v>2.7666829951381741E-2</v>
      </c>
      <c r="DN204">
        <v>63.269346250822309</v>
      </c>
      <c r="DO204">
        <v>1</v>
      </c>
      <c r="DP204">
        <v>-2.8656415638325831E-2</v>
      </c>
      <c r="DQ204">
        <v>1.2422757692877671E-3</v>
      </c>
      <c r="DR204">
        <v>1.665382825054462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2</v>
      </c>
      <c r="DY204">
        <v>2</v>
      </c>
      <c r="DZ204" t="s">
        <v>357</v>
      </c>
      <c r="EA204">
        <v>3.2965499999999999</v>
      </c>
      <c r="EB204">
        <v>2.6254</v>
      </c>
      <c r="EC204">
        <v>0.212563</v>
      </c>
      <c r="ED204">
        <v>0.21315100000000001</v>
      </c>
      <c r="EE204">
        <v>0.13338700000000001</v>
      </c>
      <c r="EF204">
        <v>0.13158400000000001</v>
      </c>
      <c r="EG204">
        <v>23801.7</v>
      </c>
      <c r="EH204">
        <v>24340.1</v>
      </c>
      <c r="EI204">
        <v>28130.5</v>
      </c>
      <c r="EJ204">
        <v>29783.1</v>
      </c>
      <c r="EK204">
        <v>33476</v>
      </c>
      <c r="EL204">
        <v>35950.400000000001</v>
      </c>
      <c r="EM204">
        <v>39616.6</v>
      </c>
      <c r="EN204">
        <v>42613.7</v>
      </c>
      <c r="EO204">
        <v>2.1148799999999999</v>
      </c>
      <c r="EP204">
        <v>2.1670699999999998</v>
      </c>
      <c r="EQ204">
        <v>0.140019</v>
      </c>
      <c r="ER204">
        <v>0</v>
      </c>
      <c r="ES204">
        <v>31.0975</v>
      </c>
      <c r="ET204">
        <v>999.9</v>
      </c>
      <c r="EU204">
        <v>69.099999999999994</v>
      </c>
      <c r="EV204">
        <v>35.4</v>
      </c>
      <c r="EW204">
        <v>39.469200000000001</v>
      </c>
      <c r="EX204">
        <v>57.124499999999998</v>
      </c>
      <c r="EY204">
        <v>-4.7035299999999998</v>
      </c>
      <c r="EZ204">
        <v>2</v>
      </c>
      <c r="FA204">
        <v>0.48389700000000002</v>
      </c>
      <c r="FB204">
        <v>0.31924599999999997</v>
      </c>
      <c r="FC204">
        <v>20.273599999999998</v>
      </c>
      <c r="FD204">
        <v>5.2183400000000004</v>
      </c>
      <c r="FE204">
        <v>12.004099999999999</v>
      </c>
      <c r="FF204">
        <v>4.9871999999999996</v>
      </c>
      <c r="FG204">
        <v>3.2849200000000001</v>
      </c>
      <c r="FH204">
        <v>9999</v>
      </c>
      <c r="FI204">
        <v>9999</v>
      </c>
      <c r="FJ204">
        <v>9999</v>
      </c>
      <c r="FK204">
        <v>999.9</v>
      </c>
      <c r="FL204">
        <v>1.8656900000000001</v>
      </c>
      <c r="FM204">
        <v>1.86209</v>
      </c>
      <c r="FN204">
        <v>1.8641700000000001</v>
      </c>
      <c r="FO204">
        <v>1.8602399999999999</v>
      </c>
      <c r="FP204">
        <v>1.8609899999999999</v>
      </c>
      <c r="FQ204">
        <v>1.86016</v>
      </c>
      <c r="FR204">
        <v>1.86188</v>
      </c>
      <c r="FS204">
        <v>1.8583799999999999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5.59</v>
      </c>
      <c r="GH204">
        <v>0.18840000000000001</v>
      </c>
      <c r="GI204">
        <v>0.88714366665690214</v>
      </c>
      <c r="GJ204">
        <v>4.8896608494293911E-3</v>
      </c>
      <c r="GK204">
        <v>-7.8586513176592118E-7</v>
      </c>
      <c r="GL204">
        <v>-6.6906372272648557E-11</v>
      </c>
      <c r="GM204">
        <v>-0.1240552008387836</v>
      </c>
      <c r="GN204">
        <v>5.7626404307366264E-3</v>
      </c>
      <c r="GO204">
        <v>2.3938185246553831E-4</v>
      </c>
      <c r="GP204">
        <v>-3.5071084383927918E-6</v>
      </c>
      <c r="GQ204">
        <v>6</v>
      </c>
      <c r="GR204">
        <v>2073</v>
      </c>
      <c r="GS204">
        <v>4</v>
      </c>
      <c r="GT204">
        <v>35</v>
      </c>
      <c r="GU204">
        <v>16.600000000000001</v>
      </c>
      <c r="GV204">
        <v>16.5</v>
      </c>
      <c r="GW204">
        <v>3.3093300000000001</v>
      </c>
      <c r="GX204">
        <v>2.52563</v>
      </c>
      <c r="GY204">
        <v>2.04834</v>
      </c>
      <c r="GZ204">
        <v>2.6098599999999998</v>
      </c>
      <c r="HA204">
        <v>2.1972700000000001</v>
      </c>
      <c r="HB204">
        <v>2.34497</v>
      </c>
      <c r="HC204">
        <v>40.476500000000001</v>
      </c>
      <c r="HD204">
        <v>14.079499999999999</v>
      </c>
      <c r="HE204">
        <v>18</v>
      </c>
      <c r="HF204">
        <v>620.279</v>
      </c>
      <c r="HG204">
        <v>734.20399999999995</v>
      </c>
      <c r="HH204">
        <v>30.9984</v>
      </c>
      <c r="HI204">
        <v>33.438499999999998</v>
      </c>
      <c r="HJ204">
        <v>29.999700000000001</v>
      </c>
      <c r="HK204">
        <v>33.3508</v>
      </c>
      <c r="HL204">
        <v>33.336799999999997</v>
      </c>
      <c r="HM204">
        <v>66.229399999999998</v>
      </c>
      <c r="HN204">
        <v>25.433299999999999</v>
      </c>
      <c r="HO204">
        <v>71.167699999999996</v>
      </c>
      <c r="HP204">
        <v>31</v>
      </c>
      <c r="HQ204">
        <v>1264.94</v>
      </c>
      <c r="HR204">
        <v>31.812000000000001</v>
      </c>
      <c r="HS204">
        <v>98.991399999999999</v>
      </c>
      <c r="HT204">
        <v>98.776200000000003</v>
      </c>
    </row>
    <row r="205" spans="1:228" x14ac:dyDescent="0.2">
      <c r="A205">
        <v>190</v>
      </c>
      <c r="B205">
        <v>1668449747.5999999</v>
      </c>
      <c r="C205">
        <v>755.5</v>
      </c>
      <c r="D205" t="s">
        <v>737</v>
      </c>
      <c r="E205" t="s">
        <v>738</v>
      </c>
      <c r="F205">
        <v>4</v>
      </c>
      <c r="G205">
        <v>1668449745.5999999</v>
      </c>
      <c r="H205">
        <f t="shared" si="68"/>
        <v>4.5530545163082571E-4</v>
      </c>
      <c r="I205">
        <f t="shared" si="69"/>
        <v>0.4553054516308257</v>
      </c>
      <c r="J205">
        <f t="shared" si="70"/>
        <v>7.7750606480715909</v>
      </c>
      <c r="K205">
        <f t="shared" si="71"/>
        <v>1243.0442857142859</v>
      </c>
      <c r="L205">
        <f t="shared" si="72"/>
        <v>672.26753454613561</v>
      </c>
      <c r="M205">
        <f t="shared" si="73"/>
        <v>68.028532657422474</v>
      </c>
      <c r="N205">
        <f t="shared" si="74"/>
        <v>125.78694409574145</v>
      </c>
      <c r="O205">
        <f t="shared" si="75"/>
        <v>2.3085999840290011E-2</v>
      </c>
      <c r="P205">
        <f t="shared" si="76"/>
        <v>3.6784019497565059</v>
      </c>
      <c r="Q205">
        <f t="shared" si="77"/>
        <v>2.3005807357969761E-2</v>
      </c>
      <c r="R205">
        <f t="shared" si="78"/>
        <v>1.4385811243950577E-2</v>
      </c>
      <c r="S205">
        <f t="shared" si="79"/>
        <v>226.11098237945555</v>
      </c>
      <c r="T205">
        <f t="shared" si="80"/>
        <v>33.786995210250801</v>
      </c>
      <c r="U205">
        <f t="shared" si="81"/>
        <v>33.360457142857143</v>
      </c>
      <c r="V205">
        <f t="shared" si="82"/>
        <v>5.1553354334731383</v>
      </c>
      <c r="W205">
        <f t="shared" si="83"/>
        <v>64.738155806001089</v>
      </c>
      <c r="X205">
        <f t="shared" si="84"/>
        <v>3.2356754288345999</v>
      </c>
      <c r="Y205">
        <f t="shared" si="85"/>
        <v>4.9980963908376577</v>
      </c>
      <c r="Z205">
        <f t="shared" si="86"/>
        <v>1.9196600046385384</v>
      </c>
      <c r="AA205">
        <f t="shared" si="87"/>
        <v>-20.078970416919415</v>
      </c>
      <c r="AB205">
        <f t="shared" si="88"/>
        <v>-109.39063226294917</v>
      </c>
      <c r="AC205">
        <f t="shared" si="89"/>
        <v>-6.8164328422521914</v>
      </c>
      <c r="AD205">
        <f t="shared" si="90"/>
        <v>89.824946857334766</v>
      </c>
      <c r="AE205">
        <f t="shared" si="91"/>
        <v>31.35287440984867</v>
      </c>
      <c r="AF205">
        <f t="shared" si="92"/>
        <v>0.45694409352407273</v>
      </c>
      <c r="AG205">
        <f t="shared" si="93"/>
        <v>7.7750606480715909</v>
      </c>
      <c r="AH205">
        <v>1297.0322718614721</v>
      </c>
      <c r="AI205">
        <v>1286.679333333333</v>
      </c>
      <c r="AJ205">
        <v>1.7215999999997831</v>
      </c>
      <c r="AK205">
        <v>66.64</v>
      </c>
      <c r="AL205">
        <f t="shared" si="94"/>
        <v>0.4553054516308257</v>
      </c>
      <c r="AM205">
        <v>31.790776927676308</v>
      </c>
      <c r="AN205">
        <v>31.975138461538489</v>
      </c>
      <c r="AO205">
        <v>-2.308400811261372E-4</v>
      </c>
      <c r="AP205">
        <v>87.468879537320859</v>
      </c>
      <c r="AQ205">
        <v>61</v>
      </c>
      <c r="AR205">
        <v>9</v>
      </c>
      <c r="AS205">
        <f t="shared" si="95"/>
        <v>1</v>
      </c>
      <c r="AT205">
        <f t="shared" si="96"/>
        <v>0</v>
      </c>
      <c r="AU205">
        <f t="shared" si="97"/>
        <v>47330.052079241228</v>
      </c>
      <c r="AV205">
        <f t="shared" si="98"/>
        <v>1199.964285714286</v>
      </c>
      <c r="AW205">
        <f t="shared" si="99"/>
        <v>1025.8957421655214</v>
      </c>
      <c r="AX205">
        <f t="shared" si="100"/>
        <v>0.85493856307135907</v>
      </c>
      <c r="AY205">
        <f t="shared" si="101"/>
        <v>0.18843142672772267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1668449745.5999999</v>
      </c>
      <c r="BF205">
        <v>1243.0442857142859</v>
      </c>
      <c r="BG205">
        <v>1256.3071428571429</v>
      </c>
      <c r="BH205">
        <v>31.9754</v>
      </c>
      <c r="BI205">
        <v>31.791614285714289</v>
      </c>
      <c r="BJ205">
        <v>1237.4385714285711</v>
      </c>
      <c r="BK205">
        <v>31.78705714285714</v>
      </c>
      <c r="BL205">
        <v>649.83257142857144</v>
      </c>
      <c r="BM205">
        <v>101.093</v>
      </c>
      <c r="BN205">
        <v>9.9648999999999988E-2</v>
      </c>
      <c r="BO205">
        <v>32.808842857142857</v>
      </c>
      <c r="BP205">
        <v>33.360457142857143</v>
      </c>
      <c r="BQ205">
        <v>999.89999999999986</v>
      </c>
      <c r="BR205">
        <v>0</v>
      </c>
      <c r="BS205">
        <v>0</v>
      </c>
      <c r="BT205">
        <v>8998.9285714285706</v>
      </c>
      <c r="BU205">
        <v>0</v>
      </c>
      <c r="BV205">
        <v>62.316614285714287</v>
      </c>
      <c r="BW205">
        <v>-13.262728571428569</v>
      </c>
      <c r="BX205">
        <v>1284.1057142857139</v>
      </c>
      <c r="BY205">
        <v>1297.56</v>
      </c>
      <c r="BZ205">
        <v>0.1837978571428571</v>
      </c>
      <c r="CA205">
        <v>1256.3071428571429</v>
      </c>
      <c r="CB205">
        <v>31.791614285714289</v>
      </c>
      <c r="CC205">
        <v>3.232484285714285</v>
      </c>
      <c r="CD205">
        <v>3.2139028571428572</v>
      </c>
      <c r="CE205">
        <v>25.276542857142861</v>
      </c>
      <c r="CF205">
        <v>25.179685714285711</v>
      </c>
      <c r="CG205">
        <v>1199.964285714286</v>
      </c>
      <c r="CH205">
        <v>0.49996400000000002</v>
      </c>
      <c r="CI205">
        <v>0.50003600000000004</v>
      </c>
      <c r="CJ205">
        <v>0</v>
      </c>
      <c r="CK205">
        <v>1321.3514285714291</v>
      </c>
      <c r="CL205">
        <v>4.9990899999999998</v>
      </c>
      <c r="CM205">
        <v>14678.7</v>
      </c>
      <c r="CN205">
        <v>9557.4514285714286</v>
      </c>
      <c r="CO205">
        <v>42.285428571428568</v>
      </c>
      <c r="CP205">
        <v>43.982000000000014</v>
      </c>
      <c r="CQ205">
        <v>43.061999999999998</v>
      </c>
      <c r="CR205">
        <v>43.017714285714291</v>
      </c>
      <c r="CS205">
        <v>43.686999999999998</v>
      </c>
      <c r="CT205">
        <v>597.43999999999994</v>
      </c>
      <c r="CU205">
        <v>597.52428571428572</v>
      </c>
      <c r="CV205">
        <v>0</v>
      </c>
      <c r="CW205">
        <v>1668449747.9000001</v>
      </c>
      <c r="CX205">
        <v>0</v>
      </c>
      <c r="CY205">
        <v>1668448751</v>
      </c>
      <c r="CZ205" t="s">
        <v>356</v>
      </c>
      <c r="DA205">
        <v>1668448748.5</v>
      </c>
      <c r="DB205">
        <v>1668448751</v>
      </c>
      <c r="DC205">
        <v>3</v>
      </c>
      <c r="DD205">
        <v>-0.189</v>
      </c>
      <c r="DE205">
        <v>6.0000000000000001E-3</v>
      </c>
      <c r="DF205">
        <v>2.7440000000000002</v>
      </c>
      <c r="DG205">
        <v>0.182</v>
      </c>
      <c r="DH205">
        <v>410</v>
      </c>
      <c r="DI205">
        <v>31</v>
      </c>
      <c r="DJ205">
        <v>0.83</v>
      </c>
      <c r="DK205">
        <v>0.24</v>
      </c>
      <c r="DL205">
        <v>0.54300572053106577</v>
      </c>
      <c r="DM205">
        <v>2.756557810127324E-2</v>
      </c>
      <c r="DN205">
        <v>63.258233586250448</v>
      </c>
      <c r="DO205">
        <v>1</v>
      </c>
      <c r="DP205">
        <v>-2.857769120073789E-2</v>
      </c>
      <c r="DQ205">
        <v>1.242728906667281E-3</v>
      </c>
      <c r="DR205">
        <v>1.6650806186361751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2</v>
      </c>
      <c r="DY205">
        <v>2</v>
      </c>
      <c r="DZ205" t="s">
        <v>357</v>
      </c>
      <c r="EA205">
        <v>3.29583</v>
      </c>
      <c r="EB205">
        <v>2.6246900000000002</v>
      </c>
      <c r="EC205">
        <v>0.21328</v>
      </c>
      <c r="ED205">
        <v>0.21382100000000001</v>
      </c>
      <c r="EE205">
        <v>0.13339300000000001</v>
      </c>
      <c r="EF205">
        <v>0.13156799999999999</v>
      </c>
      <c r="EG205">
        <v>23780.2</v>
      </c>
      <c r="EH205">
        <v>24319.7</v>
      </c>
      <c r="EI205">
        <v>28130.7</v>
      </c>
      <c r="EJ205">
        <v>29783.7</v>
      </c>
      <c r="EK205">
        <v>33476</v>
      </c>
      <c r="EL205">
        <v>35951.699999999997</v>
      </c>
      <c r="EM205">
        <v>39616.9</v>
      </c>
      <c r="EN205">
        <v>42614.400000000001</v>
      </c>
      <c r="EO205">
        <v>2.11415</v>
      </c>
      <c r="EP205">
        <v>2.1674199999999999</v>
      </c>
      <c r="EQ205">
        <v>0.13958300000000001</v>
      </c>
      <c r="ER205">
        <v>0</v>
      </c>
      <c r="ES205">
        <v>31.090900000000001</v>
      </c>
      <c r="ET205">
        <v>999.9</v>
      </c>
      <c r="EU205">
        <v>69.099999999999994</v>
      </c>
      <c r="EV205">
        <v>35.4</v>
      </c>
      <c r="EW205">
        <v>39.470100000000002</v>
      </c>
      <c r="EX205">
        <v>57.034500000000001</v>
      </c>
      <c r="EY205">
        <v>-4.4310900000000002</v>
      </c>
      <c r="EZ205">
        <v>2</v>
      </c>
      <c r="FA205">
        <v>0.48333300000000001</v>
      </c>
      <c r="FB205">
        <v>0.31340099999999999</v>
      </c>
      <c r="FC205">
        <v>20.273</v>
      </c>
      <c r="FD205">
        <v>5.2157900000000001</v>
      </c>
      <c r="FE205">
        <v>12.004099999999999</v>
      </c>
      <c r="FF205">
        <v>4.9863499999999998</v>
      </c>
      <c r="FG205">
        <v>3.2842799999999999</v>
      </c>
      <c r="FH205">
        <v>9999</v>
      </c>
      <c r="FI205">
        <v>9999</v>
      </c>
      <c r="FJ205">
        <v>9999</v>
      </c>
      <c r="FK205">
        <v>999.9</v>
      </c>
      <c r="FL205">
        <v>1.8656900000000001</v>
      </c>
      <c r="FM205">
        <v>1.86206</v>
      </c>
      <c r="FN205">
        <v>1.8641700000000001</v>
      </c>
      <c r="FO205">
        <v>1.86026</v>
      </c>
      <c r="FP205">
        <v>1.8609899999999999</v>
      </c>
      <c r="FQ205">
        <v>1.86016</v>
      </c>
      <c r="FR205">
        <v>1.8618699999999999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5.62</v>
      </c>
      <c r="GH205">
        <v>0.18840000000000001</v>
      </c>
      <c r="GI205">
        <v>0.88714366665690214</v>
      </c>
      <c r="GJ205">
        <v>4.8896608494293911E-3</v>
      </c>
      <c r="GK205">
        <v>-7.8586513176592118E-7</v>
      </c>
      <c r="GL205">
        <v>-6.6906372272648557E-11</v>
      </c>
      <c r="GM205">
        <v>-0.1240552008387836</v>
      </c>
      <c r="GN205">
        <v>5.7626404307366264E-3</v>
      </c>
      <c r="GO205">
        <v>2.3938185246553831E-4</v>
      </c>
      <c r="GP205">
        <v>-3.5071084383927918E-6</v>
      </c>
      <c r="GQ205">
        <v>6</v>
      </c>
      <c r="GR205">
        <v>2073</v>
      </c>
      <c r="GS205">
        <v>4</v>
      </c>
      <c r="GT205">
        <v>35</v>
      </c>
      <c r="GU205">
        <v>16.7</v>
      </c>
      <c r="GV205">
        <v>16.600000000000001</v>
      </c>
      <c r="GW205">
        <v>3.3252000000000002</v>
      </c>
      <c r="GX205">
        <v>2.5293000000000001</v>
      </c>
      <c r="GY205">
        <v>2.04834</v>
      </c>
      <c r="GZ205">
        <v>2.6098599999999998</v>
      </c>
      <c r="HA205">
        <v>2.1972700000000001</v>
      </c>
      <c r="HB205">
        <v>2.32544</v>
      </c>
      <c r="HC205">
        <v>40.476500000000001</v>
      </c>
      <c r="HD205">
        <v>14.0707</v>
      </c>
      <c r="HE205">
        <v>18</v>
      </c>
      <c r="HF205">
        <v>619.71400000000006</v>
      </c>
      <c r="HG205">
        <v>734.51</v>
      </c>
      <c r="HH205">
        <v>30.9984</v>
      </c>
      <c r="HI205">
        <v>33.436199999999999</v>
      </c>
      <c r="HJ205">
        <v>29.999700000000001</v>
      </c>
      <c r="HK205">
        <v>33.349299999999999</v>
      </c>
      <c r="HL205">
        <v>33.334600000000002</v>
      </c>
      <c r="HM205">
        <v>66.526399999999995</v>
      </c>
      <c r="HN205">
        <v>25.433299999999999</v>
      </c>
      <c r="HO205">
        <v>70.791600000000003</v>
      </c>
      <c r="HP205">
        <v>31</v>
      </c>
      <c r="HQ205">
        <v>1271.68</v>
      </c>
      <c r="HR205">
        <v>31.812000000000001</v>
      </c>
      <c r="HS205">
        <v>98.992099999999994</v>
      </c>
      <c r="HT205">
        <v>98.777900000000002</v>
      </c>
    </row>
    <row r="206" spans="1:228" x14ac:dyDescent="0.2">
      <c r="A206">
        <v>191</v>
      </c>
      <c r="B206">
        <v>1668449751.5999999</v>
      </c>
      <c r="C206">
        <v>759.5</v>
      </c>
      <c r="D206" t="s">
        <v>739</v>
      </c>
      <c r="E206" t="s">
        <v>740</v>
      </c>
      <c r="F206">
        <v>4</v>
      </c>
      <c r="G206">
        <v>1668449749.2874999</v>
      </c>
      <c r="H206">
        <f t="shared" si="68"/>
        <v>4.710795880189049E-4</v>
      </c>
      <c r="I206">
        <f t="shared" si="69"/>
        <v>0.47107958801890487</v>
      </c>
      <c r="J206">
        <f t="shared" si="70"/>
        <v>7.0503880449101475</v>
      </c>
      <c r="K206">
        <f t="shared" si="71"/>
        <v>1249.1925000000001</v>
      </c>
      <c r="L206">
        <f t="shared" si="72"/>
        <v>744.84476597253979</v>
      </c>
      <c r="M206">
        <f t="shared" si="73"/>
        <v>75.374474411511017</v>
      </c>
      <c r="N206">
        <f t="shared" si="74"/>
        <v>126.41188127751816</v>
      </c>
      <c r="O206">
        <f t="shared" si="75"/>
        <v>2.3930495508723518E-2</v>
      </c>
      <c r="P206">
        <f t="shared" si="76"/>
        <v>3.6820240909510247</v>
      </c>
      <c r="Q206">
        <f t="shared" si="77"/>
        <v>2.3844425012041006E-2</v>
      </c>
      <c r="R206">
        <f t="shared" si="78"/>
        <v>1.4910472803621325E-2</v>
      </c>
      <c r="S206">
        <f t="shared" si="79"/>
        <v>226.11552969793325</v>
      </c>
      <c r="T206">
        <f t="shared" si="80"/>
        <v>33.772736513796012</v>
      </c>
      <c r="U206">
        <f t="shared" si="81"/>
        <v>33.349825000000003</v>
      </c>
      <c r="V206">
        <f t="shared" si="82"/>
        <v>5.1522645185525908</v>
      </c>
      <c r="W206">
        <f t="shared" si="83"/>
        <v>64.77897126420595</v>
      </c>
      <c r="X206">
        <f t="shared" si="84"/>
        <v>3.2358794855038999</v>
      </c>
      <c r="Y206">
        <f t="shared" si="85"/>
        <v>4.9952622314826822</v>
      </c>
      <c r="Z206">
        <f t="shared" si="86"/>
        <v>1.9163850330486909</v>
      </c>
      <c r="AA206">
        <f t="shared" si="87"/>
        <v>-20.774609831633708</v>
      </c>
      <c r="AB206">
        <f t="shared" si="88"/>
        <v>-109.38881739820931</v>
      </c>
      <c r="AC206">
        <f t="shared" si="89"/>
        <v>-6.8089231021157817</v>
      </c>
      <c r="AD206">
        <f t="shared" si="90"/>
        <v>89.143179365974447</v>
      </c>
      <c r="AE206">
        <f t="shared" si="91"/>
        <v>31.300047632492682</v>
      </c>
      <c r="AF206">
        <f t="shared" si="92"/>
        <v>0.49930598734003662</v>
      </c>
      <c r="AG206">
        <f t="shared" si="93"/>
        <v>7.0503880449101475</v>
      </c>
      <c r="AH206">
        <v>1303.7774461645031</v>
      </c>
      <c r="AI206">
        <v>1293.6253939393939</v>
      </c>
      <c r="AJ206">
        <v>1.748825108224821</v>
      </c>
      <c r="AK206">
        <v>66.64</v>
      </c>
      <c r="AL206">
        <f t="shared" si="94"/>
        <v>0.47107958801890487</v>
      </c>
      <c r="AM206">
        <v>31.786763731451799</v>
      </c>
      <c r="AN206">
        <v>31.97531538461541</v>
      </c>
      <c r="AO206">
        <v>1.67721540435754E-4</v>
      </c>
      <c r="AP206">
        <v>87.468879537320859</v>
      </c>
      <c r="AQ206">
        <v>61</v>
      </c>
      <c r="AR206">
        <v>9</v>
      </c>
      <c r="AS206">
        <f t="shared" si="95"/>
        <v>1</v>
      </c>
      <c r="AT206">
        <f t="shared" si="96"/>
        <v>0</v>
      </c>
      <c r="AU206">
        <f t="shared" si="97"/>
        <v>47396.422783946626</v>
      </c>
      <c r="AV206">
        <f t="shared" si="98"/>
        <v>1200</v>
      </c>
      <c r="AW206">
        <f t="shared" si="99"/>
        <v>1025.9251449212088</v>
      </c>
      <c r="AX206">
        <f t="shared" si="100"/>
        <v>0.8549376207676741</v>
      </c>
      <c r="AY206">
        <f t="shared" si="101"/>
        <v>0.18842960808161105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1668449749.2874999</v>
      </c>
      <c r="BF206">
        <v>1249.1925000000001</v>
      </c>
      <c r="BG206">
        <v>1262.4549999999999</v>
      </c>
      <c r="BH206">
        <v>31.976712500000001</v>
      </c>
      <c r="BI206">
        <v>31.7759125</v>
      </c>
      <c r="BJ206">
        <v>1243.5687499999999</v>
      </c>
      <c r="BK206">
        <v>31.788337500000001</v>
      </c>
      <c r="BL206">
        <v>649.9091249999999</v>
      </c>
      <c r="BM206">
        <v>101.095125</v>
      </c>
      <c r="BN206">
        <v>9.9751912500000012E-2</v>
      </c>
      <c r="BO206">
        <v>32.798762500000002</v>
      </c>
      <c r="BP206">
        <v>33.349825000000003</v>
      </c>
      <c r="BQ206">
        <v>999.9</v>
      </c>
      <c r="BR206">
        <v>0</v>
      </c>
      <c r="BS206">
        <v>0</v>
      </c>
      <c r="BT206">
        <v>9011.25</v>
      </c>
      <c r="BU206">
        <v>0</v>
      </c>
      <c r="BV206">
        <v>62.196837500000001</v>
      </c>
      <c r="BW206">
        <v>-13.2617125</v>
      </c>
      <c r="BX206">
        <v>1290.45625</v>
      </c>
      <c r="BY206">
        <v>1303.8875</v>
      </c>
      <c r="BZ206">
        <v>0.20079050000000001</v>
      </c>
      <c r="CA206">
        <v>1262.4549999999999</v>
      </c>
      <c r="CB206">
        <v>31.7759125</v>
      </c>
      <c r="CC206">
        <v>3.23268625</v>
      </c>
      <c r="CD206">
        <v>3.2123862500000002</v>
      </c>
      <c r="CE206">
        <v>25.277574999999999</v>
      </c>
      <c r="CF206">
        <v>25.171775</v>
      </c>
      <c r="CG206">
        <v>1200</v>
      </c>
      <c r="CH206">
        <v>0.49999612500000001</v>
      </c>
      <c r="CI206">
        <v>0.50000387499999999</v>
      </c>
      <c r="CJ206">
        <v>0</v>
      </c>
      <c r="CK206">
        <v>1321.08125</v>
      </c>
      <c r="CL206">
        <v>4.9990899999999998</v>
      </c>
      <c r="CM206">
        <v>14677.1</v>
      </c>
      <c r="CN206">
        <v>9557.84</v>
      </c>
      <c r="CO206">
        <v>42.25</v>
      </c>
      <c r="CP206">
        <v>44</v>
      </c>
      <c r="CQ206">
        <v>43.061999999999998</v>
      </c>
      <c r="CR206">
        <v>43</v>
      </c>
      <c r="CS206">
        <v>43.686999999999998</v>
      </c>
      <c r="CT206">
        <v>597.49624999999992</v>
      </c>
      <c r="CU206">
        <v>597.50500000000011</v>
      </c>
      <c r="CV206">
        <v>0</v>
      </c>
      <c r="CW206">
        <v>1668449751.5</v>
      </c>
      <c r="CX206">
        <v>0</v>
      </c>
      <c r="CY206">
        <v>1668448751</v>
      </c>
      <c r="CZ206" t="s">
        <v>356</v>
      </c>
      <c r="DA206">
        <v>1668448748.5</v>
      </c>
      <c r="DB206">
        <v>1668448751</v>
      </c>
      <c r="DC206">
        <v>3</v>
      </c>
      <c r="DD206">
        <v>-0.189</v>
      </c>
      <c r="DE206">
        <v>6.0000000000000001E-3</v>
      </c>
      <c r="DF206">
        <v>2.7440000000000002</v>
      </c>
      <c r="DG206">
        <v>0.182</v>
      </c>
      <c r="DH206">
        <v>410</v>
      </c>
      <c r="DI206">
        <v>31</v>
      </c>
      <c r="DJ206">
        <v>0.83</v>
      </c>
      <c r="DK206">
        <v>0.24</v>
      </c>
      <c r="DL206">
        <v>0.539451504897422</v>
      </c>
      <c r="DM206">
        <v>2.7495144944312652E-2</v>
      </c>
      <c r="DN206">
        <v>63.250453184391603</v>
      </c>
      <c r="DO206">
        <v>1</v>
      </c>
      <c r="DP206">
        <v>-2.8518438025332889E-2</v>
      </c>
      <c r="DQ206">
        <v>1.243113184639482E-3</v>
      </c>
      <c r="DR206">
        <v>1.6648697289314971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2</v>
      </c>
      <c r="DY206">
        <v>2</v>
      </c>
      <c r="DZ206" t="s">
        <v>357</v>
      </c>
      <c r="EA206">
        <v>3.2965900000000001</v>
      </c>
      <c r="EB206">
        <v>2.6254599999999999</v>
      </c>
      <c r="EC206">
        <v>0.214001</v>
      </c>
      <c r="ED206">
        <v>0.21457899999999999</v>
      </c>
      <c r="EE206">
        <v>0.133384</v>
      </c>
      <c r="EF206">
        <v>0.13152800000000001</v>
      </c>
      <c r="EG206">
        <v>23758.5</v>
      </c>
      <c r="EH206">
        <v>24296.400000000001</v>
      </c>
      <c r="EI206">
        <v>28130.9</v>
      </c>
      <c r="EJ206">
        <v>29783.9</v>
      </c>
      <c r="EK206">
        <v>33476.5</v>
      </c>
      <c r="EL206">
        <v>35953.5</v>
      </c>
      <c r="EM206">
        <v>39617</v>
      </c>
      <c r="EN206">
        <v>42614.6</v>
      </c>
      <c r="EO206">
        <v>2.1147800000000001</v>
      </c>
      <c r="EP206">
        <v>2.1669499999999999</v>
      </c>
      <c r="EQ206">
        <v>0.138957</v>
      </c>
      <c r="ER206">
        <v>0</v>
      </c>
      <c r="ES206">
        <v>31.083500000000001</v>
      </c>
      <c r="ET206">
        <v>999.9</v>
      </c>
      <c r="EU206">
        <v>69.099999999999994</v>
      </c>
      <c r="EV206">
        <v>35.4</v>
      </c>
      <c r="EW206">
        <v>39.469799999999999</v>
      </c>
      <c r="EX206">
        <v>57.0045</v>
      </c>
      <c r="EY206">
        <v>-4.3830099999999996</v>
      </c>
      <c r="EZ206">
        <v>2</v>
      </c>
      <c r="FA206">
        <v>0.48313299999999998</v>
      </c>
      <c r="FB206">
        <v>0.31054199999999998</v>
      </c>
      <c r="FC206">
        <v>20.273499999999999</v>
      </c>
      <c r="FD206">
        <v>5.2189399999999999</v>
      </c>
      <c r="FE206">
        <v>12.004</v>
      </c>
      <c r="FF206">
        <v>4.9874999999999998</v>
      </c>
      <c r="FG206">
        <v>3.2850299999999999</v>
      </c>
      <c r="FH206">
        <v>9999</v>
      </c>
      <c r="FI206">
        <v>9999</v>
      </c>
      <c r="FJ206">
        <v>9999</v>
      </c>
      <c r="FK206">
        <v>999.9</v>
      </c>
      <c r="FL206">
        <v>1.8656900000000001</v>
      </c>
      <c r="FM206">
        <v>1.86206</v>
      </c>
      <c r="FN206">
        <v>1.8641700000000001</v>
      </c>
      <c r="FO206">
        <v>1.86026</v>
      </c>
      <c r="FP206">
        <v>1.8610100000000001</v>
      </c>
      <c r="FQ206">
        <v>1.86015</v>
      </c>
      <c r="FR206">
        <v>1.8618699999999999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5.64</v>
      </c>
      <c r="GH206">
        <v>0.18840000000000001</v>
      </c>
      <c r="GI206">
        <v>0.88714366665690214</v>
      </c>
      <c r="GJ206">
        <v>4.8896608494293911E-3</v>
      </c>
      <c r="GK206">
        <v>-7.8586513176592118E-7</v>
      </c>
      <c r="GL206">
        <v>-6.6906372272648557E-11</v>
      </c>
      <c r="GM206">
        <v>-0.1240552008387836</v>
      </c>
      <c r="GN206">
        <v>5.7626404307366264E-3</v>
      </c>
      <c r="GO206">
        <v>2.3938185246553831E-4</v>
      </c>
      <c r="GP206">
        <v>-3.5071084383927918E-6</v>
      </c>
      <c r="GQ206">
        <v>6</v>
      </c>
      <c r="GR206">
        <v>2073</v>
      </c>
      <c r="GS206">
        <v>4</v>
      </c>
      <c r="GT206">
        <v>35</v>
      </c>
      <c r="GU206">
        <v>16.7</v>
      </c>
      <c r="GV206">
        <v>16.7</v>
      </c>
      <c r="GW206">
        <v>3.3374000000000001</v>
      </c>
      <c r="GX206">
        <v>2.5329600000000001</v>
      </c>
      <c r="GY206">
        <v>2.04834</v>
      </c>
      <c r="GZ206">
        <v>2.6086399999999998</v>
      </c>
      <c r="HA206">
        <v>2.1972700000000001</v>
      </c>
      <c r="HB206">
        <v>2.2973599999999998</v>
      </c>
      <c r="HC206">
        <v>40.476500000000001</v>
      </c>
      <c r="HD206">
        <v>14.0532</v>
      </c>
      <c r="HE206">
        <v>18</v>
      </c>
      <c r="HF206">
        <v>620.16</v>
      </c>
      <c r="HG206">
        <v>734.03700000000003</v>
      </c>
      <c r="HH206">
        <v>30.998899999999999</v>
      </c>
      <c r="HI206">
        <v>33.433300000000003</v>
      </c>
      <c r="HJ206">
        <v>29.999600000000001</v>
      </c>
      <c r="HK206">
        <v>33.346299999999999</v>
      </c>
      <c r="HL206">
        <v>33.332900000000002</v>
      </c>
      <c r="HM206">
        <v>66.7928</v>
      </c>
      <c r="HN206">
        <v>25.433299999999999</v>
      </c>
      <c r="HO206">
        <v>70.791600000000003</v>
      </c>
      <c r="HP206">
        <v>31</v>
      </c>
      <c r="HQ206">
        <v>1278.48</v>
      </c>
      <c r="HR206">
        <v>31.812000000000001</v>
      </c>
      <c r="HS206">
        <v>98.992500000000007</v>
      </c>
      <c r="HT206">
        <v>98.778400000000005</v>
      </c>
    </row>
    <row r="207" spans="1:228" x14ac:dyDescent="0.2">
      <c r="A207">
        <v>192</v>
      </c>
      <c r="B207">
        <v>1668449755.5999999</v>
      </c>
      <c r="C207">
        <v>763.5</v>
      </c>
      <c r="D207" t="s">
        <v>741</v>
      </c>
      <c r="E207" t="s">
        <v>742</v>
      </c>
      <c r="F207">
        <v>4</v>
      </c>
      <c r="G207">
        <v>1668449753.5999999</v>
      </c>
      <c r="H207">
        <f t="shared" si="68"/>
        <v>5.0103909459833632E-4</v>
      </c>
      <c r="I207">
        <f t="shared" si="69"/>
        <v>0.50103909459833629</v>
      </c>
      <c r="J207">
        <f t="shared" si="70"/>
        <v>7.9556449197058674</v>
      </c>
      <c r="K207">
        <f t="shared" si="71"/>
        <v>1256.522857142857</v>
      </c>
      <c r="L207">
        <f t="shared" si="72"/>
        <v>724.91760022735195</v>
      </c>
      <c r="M207">
        <f t="shared" si="73"/>
        <v>73.358915993971564</v>
      </c>
      <c r="N207">
        <f t="shared" si="74"/>
        <v>127.15535488825068</v>
      </c>
      <c r="O207">
        <f t="shared" si="75"/>
        <v>2.5522438837444279E-2</v>
      </c>
      <c r="P207">
        <f t="shared" si="76"/>
        <v>3.6796751586650145</v>
      </c>
      <c r="Q207">
        <f t="shared" si="77"/>
        <v>2.542449906247252E-2</v>
      </c>
      <c r="R207">
        <f t="shared" si="78"/>
        <v>1.5899079958552602E-2</v>
      </c>
      <c r="S207">
        <f t="shared" si="79"/>
        <v>226.11369947798795</v>
      </c>
      <c r="T207">
        <f t="shared" si="80"/>
        <v>33.768122406001822</v>
      </c>
      <c r="U207">
        <f t="shared" si="81"/>
        <v>33.331957142857142</v>
      </c>
      <c r="V207">
        <f t="shared" si="82"/>
        <v>5.1471072739357444</v>
      </c>
      <c r="W207">
        <f t="shared" si="83"/>
        <v>64.766168812583871</v>
      </c>
      <c r="X207">
        <f t="shared" si="84"/>
        <v>3.2354366530990437</v>
      </c>
      <c r="Y207">
        <f t="shared" si="85"/>
        <v>4.9955659141449917</v>
      </c>
      <c r="Z207">
        <f t="shared" si="86"/>
        <v>1.9116706208367007</v>
      </c>
      <c r="AA207">
        <f t="shared" si="87"/>
        <v>-22.09582407178663</v>
      </c>
      <c r="AB207">
        <f t="shared" si="88"/>
        <v>-105.56011213128815</v>
      </c>
      <c r="AC207">
        <f t="shared" si="89"/>
        <v>-6.5742578785872166</v>
      </c>
      <c r="AD207">
        <f t="shared" si="90"/>
        <v>91.883505396325944</v>
      </c>
      <c r="AE207">
        <f t="shared" si="91"/>
        <v>31.403578124731293</v>
      </c>
      <c r="AF207">
        <f t="shared" si="92"/>
        <v>0.50627465959063178</v>
      </c>
      <c r="AG207">
        <f t="shared" si="93"/>
        <v>7.9556449197058674</v>
      </c>
      <c r="AH207">
        <v>1310.9869480173161</v>
      </c>
      <c r="AI207">
        <v>1300.588484848485</v>
      </c>
      <c r="AJ207">
        <v>1.714372294372291</v>
      </c>
      <c r="AK207">
        <v>66.64</v>
      </c>
      <c r="AL207">
        <f t="shared" si="94"/>
        <v>0.50103909459833629</v>
      </c>
      <c r="AM207">
        <v>31.769585763453151</v>
      </c>
      <c r="AN207">
        <v>31.972141758241769</v>
      </c>
      <c r="AO207">
        <v>-2.0377288082434341E-4</v>
      </c>
      <c r="AP207">
        <v>87.468879537320859</v>
      </c>
      <c r="AQ207">
        <v>61</v>
      </c>
      <c r="AR207">
        <v>9</v>
      </c>
      <c r="AS207">
        <f t="shared" si="95"/>
        <v>1</v>
      </c>
      <c r="AT207">
        <f t="shared" si="96"/>
        <v>0</v>
      </c>
      <c r="AU207">
        <f t="shared" si="97"/>
        <v>47354.243235288675</v>
      </c>
      <c r="AV207">
        <f t="shared" si="98"/>
        <v>1199.985714285714</v>
      </c>
      <c r="AW207">
        <f t="shared" si="99"/>
        <v>1025.9133779678691</v>
      </c>
      <c r="AX207">
        <f t="shared" si="100"/>
        <v>0.85493799280647209</v>
      </c>
      <c r="AY207">
        <f t="shared" si="101"/>
        <v>0.18843032611649138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1668449753.5999999</v>
      </c>
      <c r="BF207">
        <v>1256.522857142857</v>
      </c>
      <c r="BG207">
        <v>1269.831428571428</v>
      </c>
      <c r="BH207">
        <v>31.971914285714291</v>
      </c>
      <c r="BI207">
        <v>31.768342857142859</v>
      </c>
      <c r="BJ207">
        <v>1250.8814285714291</v>
      </c>
      <c r="BK207">
        <v>31.78358571428571</v>
      </c>
      <c r="BL207">
        <v>650.0115714285713</v>
      </c>
      <c r="BM207">
        <v>101.0962857142857</v>
      </c>
      <c r="BN207">
        <v>9.9927442857142862E-2</v>
      </c>
      <c r="BO207">
        <v>32.799842857142863</v>
      </c>
      <c r="BP207">
        <v>33.331957142857142</v>
      </c>
      <c r="BQ207">
        <v>999.89999999999986</v>
      </c>
      <c r="BR207">
        <v>0</v>
      </c>
      <c r="BS207">
        <v>0</v>
      </c>
      <c r="BT207">
        <v>9003.0328571428581</v>
      </c>
      <c r="BU207">
        <v>0</v>
      </c>
      <c r="BV207">
        <v>62.048800000000007</v>
      </c>
      <c r="BW207">
        <v>-13.30618571428572</v>
      </c>
      <c r="BX207">
        <v>1298.027142857143</v>
      </c>
      <c r="BY207">
        <v>1311.495714285714</v>
      </c>
      <c r="BZ207">
        <v>0.20354828571428571</v>
      </c>
      <c r="CA207">
        <v>1269.831428571428</v>
      </c>
      <c r="CB207">
        <v>31.768342857142859</v>
      </c>
      <c r="CC207">
        <v>3.2322442857142848</v>
      </c>
      <c r="CD207">
        <v>3.211665714285715</v>
      </c>
      <c r="CE207">
        <v>25.275300000000001</v>
      </c>
      <c r="CF207">
        <v>25.16798571428571</v>
      </c>
      <c r="CG207">
        <v>1199.985714285714</v>
      </c>
      <c r="CH207">
        <v>0.49998385714285709</v>
      </c>
      <c r="CI207">
        <v>0.5000161428571428</v>
      </c>
      <c r="CJ207">
        <v>0</v>
      </c>
      <c r="CK207">
        <v>1321.3942857142861</v>
      </c>
      <c r="CL207">
        <v>4.9990899999999998</v>
      </c>
      <c r="CM207">
        <v>14674.22857142857</v>
      </c>
      <c r="CN207">
        <v>9557.6957142857136</v>
      </c>
      <c r="CO207">
        <v>42.25</v>
      </c>
      <c r="CP207">
        <v>44</v>
      </c>
      <c r="CQ207">
        <v>43.061999999999998</v>
      </c>
      <c r="CR207">
        <v>43</v>
      </c>
      <c r="CS207">
        <v>43.686999999999998</v>
      </c>
      <c r="CT207">
        <v>597.47428571428577</v>
      </c>
      <c r="CU207">
        <v>597.51285714285711</v>
      </c>
      <c r="CV207">
        <v>0</v>
      </c>
      <c r="CW207">
        <v>1668449755.7</v>
      </c>
      <c r="CX207">
        <v>0</v>
      </c>
      <c r="CY207">
        <v>1668448751</v>
      </c>
      <c r="CZ207" t="s">
        <v>356</v>
      </c>
      <c r="DA207">
        <v>1668448748.5</v>
      </c>
      <c r="DB207">
        <v>1668448751</v>
      </c>
      <c r="DC207">
        <v>3</v>
      </c>
      <c r="DD207">
        <v>-0.189</v>
      </c>
      <c r="DE207">
        <v>6.0000000000000001E-3</v>
      </c>
      <c r="DF207">
        <v>2.7440000000000002</v>
      </c>
      <c r="DG207">
        <v>0.182</v>
      </c>
      <c r="DH207">
        <v>410</v>
      </c>
      <c r="DI207">
        <v>31</v>
      </c>
      <c r="DJ207">
        <v>0.83</v>
      </c>
      <c r="DK207">
        <v>0.24</v>
      </c>
      <c r="DL207">
        <v>0.53636048048360829</v>
      </c>
      <c r="DM207">
        <v>2.7434073561996002E-2</v>
      </c>
      <c r="DN207">
        <v>63.243796614590607</v>
      </c>
      <c r="DO207">
        <v>1</v>
      </c>
      <c r="DP207">
        <v>-2.8467166327573099E-2</v>
      </c>
      <c r="DQ207">
        <v>1.243450273818705E-3</v>
      </c>
      <c r="DR207">
        <v>1.664689099123466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2</v>
      </c>
      <c r="DY207">
        <v>2</v>
      </c>
      <c r="DZ207" t="s">
        <v>357</v>
      </c>
      <c r="EA207">
        <v>3.2962500000000001</v>
      </c>
      <c r="EB207">
        <v>2.62514</v>
      </c>
      <c r="EC207">
        <v>0.21471000000000001</v>
      </c>
      <c r="ED207">
        <v>0.21523600000000001</v>
      </c>
      <c r="EE207">
        <v>0.133383</v>
      </c>
      <c r="EF207">
        <v>0.131525</v>
      </c>
      <c r="EG207">
        <v>23737.200000000001</v>
      </c>
      <c r="EH207">
        <v>24276</v>
      </c>
      <c r="EI207">
        <v>28131.200000000001</v>
      </c>
      <c r="EJ207">
        <v>29783.8</v>
      </c>
      <c r="EK207">
        <v>33477.300000000003</v>
      </c>
      <c r="EL207">
        <v>35953.800000000003</v>
      </c>
      <c r="EM207">
        <v>39617.800000000003</v>
      </c>
      <c r="EN207">
        <v>42614.7</v>
      </c>
      <c r="EO207">
        <v>2.1145299999999998</v>
      </c>
      <c r="EP207">
        <v>2.1673300000000002</v>
      </c>
      <c r="EQ207">
        <v>0.139788</v>
      </c>
      <c r="ER207">
        <v>0</v>
      </c>
      <c r="ES207">
        <v>31.0776</v>
      </c>
      <c r="ET207">
        <v>999.9</v>
      </c>
      <c r="EU207">
        <v>69.099999999999994</v>
      </c>
      <c r="EV207">
        <v>35.4</v>
      </c>
      <c r="EW207">
        <v>39.471499999999999</v>
      </c>
      <c r="EX207">
        <v>56.944499999999998</v>
      </c>
      <c r="EY207">
        <v>-4.3549699999999998</v>
      </c>
      <c r="EZ207">
        <v>2</v>
      </c>
      <c r="FA207">
        <v>0.48271599999999998</v>
      </c>
      <c r="FB207">
        <v>0.30874200000000002</v>
      </c>
      <c r="FC207">
        <v>20.273</v>
      </c>
      <c r="FD207">
        <v>5.21549</v>
      </c>
      <c r="FE207">
        <v>12.004</v>
      </c>
      <c r="FF207">
        <v>4.9858500000000001</v>
      </c>
      <c r="FG207">
        <v>3.2841300000000002</v>
      </c>
      <c r="FH207">
        <v>9999</v>
      </c>
      <c r="FI207">
        <v>9999</v>
      </c>
      <c r="FJ207">
        <v>9999</v>
      </c>
      <c r="FK207">
        <v>999.9</v>
      </c>
      <c r="FL207">
        <v>1.8656900000000001</v>
      </c>
      <c r="FM207">
        <v>1.86209</v>
      </c>
      <c r="FN207">
        <v>1.8641700000000001</v>
      </c>
      <c r="FO207">
        <v>1.8602799999999999</v>
      </c>
      <c r="FP207">
        <v>1.861</v>
      </c>
      <c r="FQ207">
        <v>1.8601399999999999</v>
      </c>
      <c r="FR207">
        <v>1.86188</v>
      </c>
      <c r="FS207">
        <v>1.85839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5.65</v>
      </c>
      <c r="GH207">
        <v>0.1883</v>
      </c>
      <c r="GI207">
        <v>0.88714366665690214</v>
      </c>
      <c r="GJ207">
        <v>4.8896608494293911E-3</v>
      </c>
      <c r="GK207">
        <v>-7.8586513176592118E-7</v>
      </c>
      <c r="GL207">
        <v>-6.6906372272648557E-11</v>
      </c>
      <c r="GM207">
        <v>-0.1240552008387836</v>
      </c>
      <c r="GN207">
        <v>5.7626404307366264E-3</v>
      </c>
      <c r="GO207">
        <v>2.3938185246553831E-4</v>
      </c>
      <c r="GP207">
        <v>-3.5071084383927918E-6</v>
      </c>
      <c r="GQ207">
        <v>6</v>
      </c>
      <c r="GR207">
        <v>2073</v>
      </c>
      <c r="GS207">
        <v>4</v>
      </c>
      <c r="GT207">
        <v>35</v>
      </c>
      <c r="GU207">
        <v>16.8</v>
      </c>
      <c r="GV207">
        <v>16.7</v>
      </c>
      <c r="GW207">
        <v>3.3532700000000002</v>
      </c>
      <c r="GX207">
        <v>2.5268600000000001</v>
      </c>
      <c r="GY207">
        <v>2.04834</v>
      </c>
      <c r="GZ207">
        <v>2.6098599999999998</v>
      </c>
      <c r="HA207">
        <v>2.1972700000000001</v>
      </c>
      <c r="HB207">
        <v>2.34497</v>
      </c>
      <c r="HC207">
        <v>40.476500000000001</v>
      </c>
      <c r="HD207">
        <v>14.0707</v>
      </c>
      <c r="HE207">
        <v>18</v>
      </c>
      <c r="HF207">
        <v>619.95600000000002</v>
      </c>
      <c r="HG207">
        <v>734.36</v>
      </c>
      <c r="HH207">
        <v>30.999300000000002</v>
      </c>
      <c r="HI207">
        <v>33.430300000000003</v>
      </c>
      <c r="HJ207">
        <v>29.999700000000001</v>
      </c>
      <c r="HK207">
        <v>33.344900000000003</v>
      </c>
      <c r="HL207">
        <v>33.330199999999998</v>
      </c>
      <c r="HM207">
        <v>67.080600000000004</v>
      </c>
      <c r="HN207">
        <v>25.433299999999999</v>
      </c>
      <c r="HO207">
        <v>70.791600000000003</v>
      </c>
      <c r="HP207">
        <v>31</v>
      </c>
      <c r="HQ207">
        <v>1285.22</v>
      </c>
      <c r="HR207">
        <v>31.812000000000001</v>
      </c>
      <c r="HS207">
        <v>98.994100000000003</v>
      </c>
      <c r="HT207">
        <v>98.778499999999994</v>
      </c>
    </row>
    <row r="208" spans="1:228" x14ac:dyDescent="0.2">
      <c r="A208">
        <v>193</v>
      </c>
      <c r="B208">
        <v>1668449759.5999999</v>
      </c>
      <c r="C208">
        <v>767.5</v>
      </c>
      <c r="D208" t="s">
        <v>743</v>
      </c>
      <c r="E208" t="s">
        <v>744</v>
      </c>
      <c r="F208">
        <v>4</v>
      </c>
      <c r="G208">
        <v>1668449757.2874999</v>
      </c>
      <c r="H208">
        <f t="shared" ref="H208:H271" si="102">(I208)/1000</f>
        <v>5.1339108878211651E-4</v>
      </c>
      <c r="I208">
        <f t="shared" ref="I208:I271" si="103">IF(BD208, AL208, AF208)</f>
        <v>0.51339108878211648</v>
      </c>
      <c r="J208">
        <f t="shared" ref="J208:J271" si="104">IF(BD208, AG208, AE208)</f>
        <v>7.2876403750990848</v>
      </c>
      <c r="K208">
        <f t="shared" ref="K208:K271" si="105">BF208 - IF(AS208&gt;1, J208*AZ208*100/(AU208*BT208), 0)</f>
        <v>1262.60625</v>
      </c>
      <c r="L208">
        <f t="shared" ref="L208:L271" si="106">((R208-H208/2)*K208-J208)/(R208+H208/2)</f>
        <v>781.42485191438152</v>
      </c>
      <c r="M208">
        <f t="shared" ref="M208:M271" si="107">L208*(BM208+BN208)/1000</f>
        <v>79.078128779909775</v>
      </c>
      <c r="N208">
        <f t="shared" ref="N208:N271" si="108">(BF208 - IF(AS208&gt;1, J208*AZ208*100/(AU208*BT208), 0))*(BM208+BN208)/1000</f>
        <v>127.77241393233632</v>
      </c>
      <c r="O208">
        <f t="shared" ref="O208:O271" si="109">2/((1/Q208-1/P208)+SIGN(Q208)*SQRT((1/Q208-1/P208)*(1/Q208-1/P208) + 4*BA208/((BA208+1)*(BA208+1))*(2*1/Q208*1/P208-1/P208*1/P208)))</f>
        <v>2.6064953684376627E-2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3.6684456220590484</v>
      </c>
      <c r="Q208">
        <f t="shared" ref="Q208:Q271" si="111">H208*(1000-(1000*0.61365*EXP(17.502*U208/(240.97+U208))/(BM208+BN208)+BH208)/2)/(1000*0.61365*EXP(17.502*U208/(240.97+U208))/(BM208+BN208)-BH208)</f>
        <v>2.5962503627681405E-2</v>
      </c>
      <c r="R208">
        <f t="shared" ref="R208:R271" si="112">1/((BA208+1)/(O208/1.6)+1/(P208/1.37)) + BA208/((BA208+1)/(O208/1.6) + BA208/(P208/1.37))</f>
        <v>1.6235735800757555E-2</v>
      </c>
      <c r="S208">
        <f t="shared" ref="S208:S271" si="113">(AV208*AY208)</f>
        <v>226.11554732286152</v>
      </c>
      <c r="T208">
        <f t="shared" ref="T208:T271" si="114">(BO208+(S208+2*0.95*0.0000000567*(((BO208+$B$6)+273)^4-(BO208+273)^4)-44100*H208)/(1.84*29.3*P208+8*0.95*0.0000000567*(BO208+273)^3))</f>
        <v>33.774782179464019</v>
      </c>
      <c r="U208">
        <f t="shared" ref="U208:U271" si="115">($C$6*BP208+$D$6*BQ208+$E$6*T208)</f>
        <v>33.355049999999999</v>
      </c>
      <c r="V208">
        <f t="shared" ref="V208:V271" si="116">0.61365*EXP(17.502*U208/(240.97+U208))</f>
        <v>5.1537734726551694</v>
      </c>
      <c r="W208">
        <f t="shared" ref="W208:W271" si="117">(X208/Y208*100)</f>
        <v>64.746127640599667</v>
      </c>
      <c r="X208">
        <f t="shared" ref="X208:X271" si="118">BH208*(BM208+BN208)/1000</f>
        <v>3.2356108866659108</v>
      </c>
      <c r="Y208">
        <f t="shared" ref="Y208:Y271" si="119">0.61365*EXP(17.502*BO208/(240.97+BO208))</f>
        <v>4.9973813177314881</v>
      </c>
      <c r="Z208">
        <f t="shared" ref="Z208:Z271" si="120">(V208-BH208*(BM208+BN208)/1000)</f>
        <v>1.9181625859892586</v>
      </c>
      <c r="AA208">
        <f t="shared" ref="AA208:AA271" si="121">(-H208*44100)</f>
        <v>-22.64054701529134</v>
      </c>
      <c r="AB208">
        <f t="shared" ref="AB208:AB271" si="122">2*29.3*P208*0.92*(BO208-U208)</f>
        <v>-108.5280656565766</v>
      </c>
      <c r="AC208">
        <f t="shared" ref="AC208:AC271" si="123">2*0.95*0.0000000567*(((BO208+$B$6)+273)^4-(U208+273)^4)</f>
        <v>-6.7807739206777562</v>
      </c>
      <c r="AD208">
        <f t="shared" ref="AD208:AD271" si="124">S208+AC208+AA208+AB208</f>
        <v>88.166160730315838</v>
      </c>
      <c r="AE208">
        <f t="shared" ref="AE208:AE271" si="125">BL208*AS208*(BG208-BF208*(1000-AS208*BI208)/(1000-AS208*BH208))/(100*AZ208)</f>
        <v>30.914020300743136</v>
      </c>
      <c r="AF208">
        <f t="shared" ref="AF208:AF271" si="126">1000*BL208*AS208*(BH208-BI208)/(100*AZ208*(1000-AS208*BH208))</f>
        <v>0.51011635173873593</v>
      </c>
      <c r="AG208">
        <f t="shared" ref="AG208:AG271" si="127">(AH208 - AI208 - BM208*1000/(8.314*(BO208+273.15)) * AK208/BL208 * AJ208) * BL208/(100*AZ208) * (1000 - BI208)/1000</f>
        <v>7.2876403750990848</v>
      </c>
      <c r="AH208">
        <v>1317.476342233766</v>
      </c>
      <c r="AI208">
        <v>1307.3999393939389</v>
      </c>
      <c r="AJ208">
        <v>1.7058796536793579</v>
      </c>
      <c r="AK208">
        <v>66.64</v>
      </c>
      <c r="AL208">
        <f t="shared" ref="AL208:AL271" si="128">(AN208 - AM208 + BM208*1000/(8.314*(BO208+273.15)) * AP208/BL208 * AO208) * BL208/(100*AZ208) * 1000/(1000 - AN208)</f>
        <v>0.51339108878211648</v>
      </c>
      <c r="AM208">
        <v>31.767519207240301</v>
      </c>
      <c r="AN208">
        <v>31.97369780219783</v>
      </c>
      <c r="AO208">
        <v>4.4499898432455258E-5</v>
      </c>
      <c r="AP208">
        <v>87.468879537320859</v>
      </c>
      <c r="AQ208">
        <v>60</v>
      </c>
      <c r="AR208">
        <v>9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47152.42381260838</v>
      </c>
      <c r="AV208">
        <f t="shared" ref="AV208:AV271" si="132">$B$10*BU208+$C$10*BV208+$F$10*CG208*(1-CJ208)</f>
        <v>1199.99875</v>
      </c>
      <c r="AW208">
        <f t="shared" ref="AW208:AW271" si="133">AV208*AX208</f>
        <v>1025.9242074211716</v>
      </c>
      <c r="AX208">
        <f t="shared" ref="AX208:AX271" si="134">($B$10*$D$8+$C$10*$D$8+$F$10*((CT208+CL208)/MAX(CT208+CL208+CU208, 0.1)*$I$8+CU208/MAX(CT208+CL208+CU208, 0.1)*$J$8))/($B$10+$C$10+$F$10)</f>
        <v>0.85493773007777851</v>
      </c>
      <c r="AY208">
        <f t="shared" ref="AY208:AY271" si="135">($B$10*$K$8+$C$10*$K$8+$F$10*((CT208+CL208)/MAX(CT208+CL208+CU208, 0.1)*$P$8+CU208/MAX(CT208+CL208+CU208, 0.1)*$Q$8))/($B$10+$C$10+$F$10)</f>
        <v>0.18842981905011277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1668449757.2874999</v>
      </c>
      <c r="BF208">
        <v>1262.60625</v>
      </c>
      <c r="BG208">
        <v>1275.7137499999999</v>
      </c>
      <c r="BH208">
        <v>31.973275000000001</v>
      </c>
      <c r="BI208">
        <v>31.768174999999999</v>
      </c>
      <c r="BJ208">
        <v>1256.94875</v>
      </c>
      <c r="BK208">
        <v>31.784937500000002</v>
      </c>
      <c r="BL208">
        <v>650.06187499999999</v>
      </c>
      <c r="BM208">
        <v>101.09699999999999</v>
      </c>
      <c r="BN208">
        <v>0.1003558125</v>
      </c>
      <c r="BO208">
        <v>32.806299999999993</v>
      </c>
      <c r="BP208">
        <v>33.355049999999999</v>
      </c>
      <c r="BQ208">
        <v>999.9</v>
      </c>
      <c r="BR208">
        <v>0</v>
      </c>
      <c r="BS208">
        <v>0</v>
      </c>
      <c r="BT208">
        <v>8964.21875</v>
      </c>
      <c r="BU208">
        <v>0</v>
      </c>
      <c r="BV208">
        <v>61.9581625</v>
      </c>
      <c r="BW208">
        <v>-13.1071375</v>
      </c>
      <c r="BX208">
        <v>1304.31</v>
      </c>
      <c r="BY208">
        <v>1317.57125</v>
      </c>
      <c r="BZ208">
        <v>0.20507987499999999</v>
      </c>
      <c r="CA208">
        <v>1275.7137499999999</v>
      </c>
      <c r="CB208">
        <v>31.768174999999999</v>
      </c>
      <c r="CC208">
        <v>3.2324012500000001</v>
      </c>
      <c r="CD208">
        <v>3.2116687499999999</v>
      </c>
      <c r="CE208">
        <v>25.276150000000001</v>
      </c>
      <c r="CF208">
        <v>25.168025</v>
      </c>
      <c r="CG208">
        <v>1199.99875</v>
      </c>
      <c r="CH208">
        <v>0.49999437499999999</v>
      </c>
      <c r="CI208">
        <v>0.50000562500000001</v>
      </c>
      <c r="CJ208">
        <v>0</v>
      </c>
      <c r="CK208">
        <v>1320.8812499999999</v>
      </c>
      <c r="CL208">
        <v>4.9990899999999998</v>
      </c>
      <c r="CM208">
        <v>14672.725</v>
      </c>
      <c r="CN208">
        <v>9557.8212500000009</v>
      </c>
      <c r="CO208">
        <v>42.257750000000001</v>
      </c>
      <c r="CP208">
        <v>44</v>
      </c>
      <c r="CQ208">
        <v>43.061999999999998</v>
      </c>
      <c r="CR208">
        <v>43</v>
      </c>
      <c r="CS208">
        <v>43.686999999999998</v>
      </c>
      <c r="CT208">
        <v>597.49125000000004</v>
      </c>
      <c r="CU208">
        <v>597.50874999999996</v>
      </c>
      <c r="CV208">
        <v>0</v>
      </c>
      <c r="CW208">
        <v>1668449759.9000001</v>
      </c>
      <c r="CX208">
        <v>0</v>
      </c>
      <c r="CY208">
        <v>1668448751</v>
      </c>
      <c r="CZ208" t="s">
        <v>356</v>
      </c>
      <c r="DA208">
        <v>1668448748.5</v>
      </c>
      <c r="DB208">
        <v>1668448751</v>
      </c>
      <c r="DC208">
        <v>3</v>
      </c>
      <c r="DD208">
        <v>-0.189</v>
      </c>
      <c r="DE208">
        <v>6.0000000000000001E-3</v>
      </c>
      <c r="DF208">
        <v>2.7440000000000002</v>
      </c>
      <c r="DG208">
        <v>0.182</v>
      </c>
      <c r="DH208">
        <v>410</v>
      </c>
      <c r="DI208">
        <v>31</v>
      </c>
      <c r="DJ208">
        <v>0.83</v>
      </c>
      <c r="DK208">
        <v>0.24</v>
      </c>
      <c r="DL208">
        <v>0.53082130821564455</v>
      </c>
      <c r="DM208">
        <v>2.7324234824835019E-2</v>
      </c>
      <c r="DN208">
        <v>63.231571232948973</v>
      </c>
      <c r="DO208">
        <v>1</v>
      </c>
      <c r="DP208">
        <v>-2.8372532855529341E-2</v>
      </c>
      <c r="DQ208">
        <v>1.244078262808863E-3</v>
      </c>
      <c r="DR208">
        <v>1.6643581939014001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2</v>
      </c>
      <c r="DY208">
        <v>2</v>
      </c>
      <c r="DZ208" t="s">
        <v>357</v>
      </c>
      <c r="EA208">
        <v>3.2969300000000001</v>
      </c>
      <c r="EB208">
        <v>2.62548</v>
      </c>
      <c r="EC208">
        <v>0.21540000000000001</v>
      </c>
      <c r="ED208">
        <v>0.21593999999999999</v>
      </c>
      <c r="EE208">
        <v>0.13339300000000001</v>
      </c>
      <c r="EF208">
        <v>0.131524</v>
      </c>
      <c r="EG208">
        <v>23716</v>
      </c>
      <c r="EH208">
        <v>24253.9</v>
      </c>
      <c r="EI208">
        <v>28130.799999999999</v>
      </c>
      <c r="EJ208">
        <v>29783.5</v>
      </c>
      <c r="EK208">
        <v>33476.800000000003</v>
      </c>
      <c r="EL208">
        <v>35953.5</v>
      </c>
      <c r="EM208">
        <v>39617.599999999999</v>
      </c>
      <c r="EN208">
        <v>42614.2</v>
      </c>
      <c r="EO208">
        <v>2.1156700000000002</v>
      </c>
      <c r="EP208">
        <v>2.1670500000000001</v>
      </c>
      <c r="EQ208">
        <v>0.14075599999999999</v>
      </c>
      <c r="ER208">
        <v>0</v>
      </c>
      <c r="ES208">
        <v>31.0749</v>
      </c>
      <c r="ET208">
        <v>999.9</v>
      </c>
      <c r="EU208">
        <v>69.099999999999994</v>
      </c>
      <c r="EV208">
        <v>35.4</v>
      </c>
      <c r="EW208">
        <v>39.470999999999997</v>
      </c>
      <c r="EX208">
        <v>57.154499999999999</v>
      </c>
      <c r="EY208">
        <v>-4.7075300000000002</v>
      </c>
      <c r="EZ208">
        <v>2</v>
      </c>
      <c r="FA208">
        <v>0.48243599999999998</v>
      </c>
      <c r="FB208">
        <v>0.30745400000000001</v>
      </c>
      <c r="FC208">
        <v>20.273299999999999</v>
      </c>
      <c r="FD208">
        <v>5.2184900000000001</v>
      </c>
      <c r="FE208">
        <v>12.004</v>
      </c>
      <c r="FF208">
        <v>4.98665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1.8656999999999999</v>
      </c>
      <c r="FM208">
        <v>1.86208</v>
      </c>
      <c r="FN208">
        <v>1.8641700000000001</v>
      </c>
      <c r="FO208">
        <v>1.86026</v>
      </c>
      <c r="FP208">
        <v>1.861</v>
      </c>
      <c r="FQ208">
        <v>1.86015</v>
      </c>
      <c r="FR208">
        <v>1.86188</v>
      </c>
      <c r="FS208">
        <v>1.8584000000000001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5.67</v>
      </c>
      <c r="GH208">
        <v>0.1883</v>
      </c>
      <c r="GI208">
        <v>0.88714366665690214</v>
      </c>
      <c r="GJ208">
        <v>4.8896608494293911E-3</v>
      </c>
      <c r="GK208">
        <v>-7.8586513176592118E-7</v>
      </c>
      <c r="GL208">
        <v>-6.6906372272648557E-11</v>
      </c>
      <c r="GM208">
        <v>-0.1240552008387836</v>
      </c>
      <c r="GN208">
        <v>5.7626404307366264E-3</v>
      </c>
      <c r="GO208">
        <v>2.3938185246553831E-4</v>
      </c>
      <c r="GP208">
        <v>-3.5071084383927918E-6</v>
      </c>
      <c r="GQ208">
        <v>6</v>
      </c>
      <c r="GR208">
        <v>2073</v>
      </c>
      <c r="GS208">
        <v>4</v>
      </c>
      <c r="GT208">
        <v>35</v>
      </c>
      <c r="GU208">
        <v>16.899999999999999</v>
      </c>
      <c r="GV208">
        <v>16.8</v>
      </c>
      <c r="GW208">
        <v>3.3666999999999998</v>
      </c>
      <c r="GX208">
        <v>2.52441</v>
      </c>
      <c r="GY208">
        <v>2.04834</v>
      </c>
      <c r="GZ208">
        <v>2.6098599999999998</v>
      </c>
      <c r="HA208">
        <v>2.1972700000000001</v>
      </c>
      <c r="HB208">
        <v>2.33643</v>
      </c>
      <c r="HC208">
        <v>40.476500000000001</v>
      </c>
      <c r="HD208">
        <v>14.079499999999999</v>
      </c>
      <c r="HE208">
        <v>18</v>
      </c>
      <c r="HF208">
        <v>620.80700000000002</v>
      </c>
      <c r="HG208">
        <v>734.09</v>
      </c>
      <c r="HH208">
        <v>30.999500000000001</v>
      </c>
      <c r="HI208">
        <v>33.427300000000002</v>
      </c>
      <c r="HJ208">
        <v>29.999700000000001</v>
      </c>
      <c r="HK208">
        <v>33.342599999999997</v>
      </c>
      <c r="HL208">
        <v>33.3294</v>
      </c>
      <c r="HM208">
        <v>67.362200000000001</v>
      </c>
      <c r="HN208">
        <v>25.433299999999999</v>
      </c>
      <c r="HO208">
        <v>70.791600000000003</v>
      </c>
      <c r="HP208">
        <v>31</v>
      </c>
      <c r="HQ208">
        <v>1291.95</v>
      </c>
      <c r="HR208">
        <v>31.812000000000001</v>
      </c>
      <c r="HS208">
        <v>98.993300000000005</v>
      </c>
      <c r="HT208">
        <v>98.7774</v>
      </c>
    </row>
    <row r="209" spans="1:228" x14ac:dyDescent="0.2">
      <c r="A209">
        <v>194</v>
      </c>
      <c r="B209">
        <v>1668449763.5999999</v>
      </c>
      <c r="C209">
        <v>771.5</v>
      </c>
      <c r="D209" t="s">
        <v>745</v>
      </c>
      <c r="E209" t="s">
        <v>746</v>
      </c>
      <c r="F209">
        <v>4</v>
      </c>
      <c r="G209">
        <v>1668449761.5999999</v>
      </c>
      <c r="H209">
        <f t="shared" si="102"/>
        <v>5.1536193425008505E-4</v>
      </c>
      <c r="I209">
        <f t="shared" si="103"/>
        <v>0.51536193425008503</v>
      </c>
      <c r="J209">
        <f t="shared" si="104"/>
        <v>7.0533867421961487</v>
      </c>
      <c r="K209">
        <f t="shared" si="105"/>
        <v>1269.775714285714</v>
      </c>
      <c r="L209">
        <f t="shared" si="106"/>
        <v>804.16362802734682</v>
      </c>
      <c r="M209">
        <f t="shared" si="107"/>
        <v>81.375865799743892</v>
      </c>
      <c r="N209">
        <f t="shared" si="108"/>
        <v>128.49262826641336</v>
      </c>
      <c r="O209">
        <f t="shared" si="109"/>
        <v>2.6162162987314264E-2</v>
      </c>
      <c r="P209">
        <f t="shared" si="110"/>
        <v>3.6898174659272627</v>
      </c>
      <c r="Q209">
        <f t="shared" si="111"/>
        <v>2.6059544259517248E-2</v>
      </c>
      <c r="R209">
        <f t="shared" si="112"/>
        <v>1.6296401364185378E-2</v>
      </c>
      <c r="S209">
        <f t="shared" si="113"/>
        <v>226.12681847871673</v>
      </c>
      <c r="T209">
        <f t="shared" si="114"/>
        <v>33.773382306405885</v>
      </c>
      <c r="U209">
        <f t="shared" si="115"/>
        <v>33.355557142857137</v>
      </c>
      <c r="V209">
        <f t="shared" si="116"/>
        <v>5.1539199534644649</v>
      </c>
      <c r="W209">
        <f t="shared" si="117"/>
        <v>64.731428654681665</v>
      </c>
      <c r="X209">
        <f t="shared" si="118"/>
        <v>3.2356486829737454</v>
      </c>
      <c r="Y209">
        <f t="shared" si="119"/>
        <v>4.9985744949871869</v>
      </c>
      <c r="Z209">
        <f t="shared" si="120"/>
        <v>1.9182712704907194</v>
      </c>
      <c r="AA209">
        <f t="shared" si="121"/>
        <v>-22.72746130042875</v>
      </c>
      <c r="AB209">
        <f t="shared" si="122"/>
        <v>-108.41720616855999</v>
      </c>
      <c r="AC209">
        <f t="shared" si="123"/>
        <v>-6.734769280286927</v>
      </c>
      <c r="AD209">
        <f t="shared" si="124"/>
        <v>88.247381729441045</v>
      </c>
      <c r="AE209">
        <f t="shared" si="125"/>
        <v>31.492911612358082</v>
      </c>
      <c r="AF209">
        <f t="shared" si="126"/>
        <v>0.51370966838646426</v>
      </c>
      <c r="AG209">
        <f t="shared" si="127"/>
        <v>7.0533867421961487</v>
      </c>
      <c r="AH209">
        <v>1324.6352072727279</v>
      </c>
      <c r="AI209">
        <v>1314.3894545454541</v>
      </c>
      <c r="AJ209">
        <v>1.773269264068871</v>
      </c>
      <c r="AK209">
        <v>66.64</v>
      </c>
      <c r="AL209">
        <f t="shared" si="128"/>
        <v>0.51536193425008503</v>
      </c>
      <c r="AM209">
        <v>31.76798324341231</v>
      </c>
      <c r="AN209">
        <v>31.974900000000019</v>
      </c>
      <c r="AO209">
        <v>3.8247390849951113E-5</v>
      </c>
      <c r="AP209">
        <v>87.468879537320859</v>
      </c>
      <c r="AQ209">
        <v>60</v>
      </c>
      <c r="AR209">
        <v>9</v>
      </c>
      <c r="AS209">
        <f t="shared" si="129"/>
        <v>1</v>
      </c>
      <c r="AT209">
        <f t="shared" si="130"/>
        <v>0</v>
      </c>
      <c r="AU209">
        <f t="shared" si="131"/>
        <v>47534.022380075003</v>
      </c>
      <c r="AV209">
        <f t="shared" si="132"/>
        <v>1200.0642857142859</v>
      </c>
      <c r="AW209">
        <f t="shared" si="133"/>
        <v>1025.9796779682472</v>
      </c>
      <c r="AX209">
        <f t="shared" si="134"/>
        <v>0.85493726476292697</v>
      </c>
      <c r="AY209">
        <f t="shared" si="135"/>
        <v>0.18842892099244885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1668449761.5999999</v>
      </c>
      <c r="BF209">
        <v>1269.775714285714</v>
      </c>
      <c r="BG209">
        <v>1283.1214285714279</v>
      </c>
      <c r="BH209">
        <v>31.974971428571429</v>
      </c>
      <c r="BI209">
        <v>31.768514285714289</v>
      </c>
      <c r="BJ209">
        <v>1264.0971428571429</v>
      </c>
      <c r="BK209">
        <v>31.78661428571429</v>
      </c>
      <c r="BL209">
        <v>650.33657142857135</v>
      </c>
      <c r="BM209">
        <v>101.0928571428571</v>
      </c>
      <c r="BN209">
        <v>0.1003117142857143</v>
      </c>
      <c r="BO209">
        <v>32.810542857142863</v>
      </c>
      <c r="BP209">
        <v>33.355557142857137</v>
      </c>
      <c r="BQ209">
        <v>999.89999999999986</v>
      </c>
      <c r="BR209">
        <v>0</v>
      </c>
      <c r="BS209">
        <v>0</v>
      </c>
      <c r="BT209">
        <v>9038.3928571428569</v>
      </c>
      <c r="BU209">
        <v>0</v>
      </c>
      <c r="BV209">
        <v>61.845557142857139</v>
      </c>
      <c r="BW209">
        <v>-13.34637142857143</v>
      </c>
      <c r="BX209">
        <v>1311.717142857143</v>
      </c>
      <c r="BY209">
        <v>1325.221428571429</v>
      </c>
      <c r="BZ209">
        <v>0.20648414285714289</v>
      </c>
      <c r="CA209">
        <v>1283.1214285714279</v>
      </c>
      <c r="CB209">
        <v>31.768514285714289</v>
      </c>
      <c r="CC209">
        <v>3.2324471428571431</v>
      </c>
      <c r="CD209">
        <v>3.211572857142857</v>
      </c>
      <c r="CE209">
        <v>25.27637142857143</v>
      </c>
      <c r="CF209">
        <v>25.167528571428569</v>
      </c>
      <c r="CG209">
        <v>1200.0642857142859</v>
      </c>
      <c r="CH209">
        <v>0.50000728571428577</v>
      </c>
      <c r="CI209">
        <v>0.49999271428571429</v>
      </c>
      <c r="CJ209">
        <v>0</v>
      </c>
      <c r="CK209">
        <v>1320.6985714285711</v>
      </c>
      <c r="CL209">
        <v>4.9990899999999998</v>
      </c>
      <c r="CM209">
        <v>14671.37142857143</v>
      </c>
      <c r="CN209">
        <v>9558.3971428571422</v>
      </c>
      <c r="CO209">
        <v>42.267714285714291</v>
      </c>
      <c r="CP209">
        <v>43.973000000000013</v>
      </c>
      <c r="CQ209">
        <v>43.061999999999998</v>
      </c>
      <c r="CR209">
        <v>43</v>
      </c>
      <c r="CS209">
        <v>43.678142857142859</v>
      </c>
      <c r="CT209">
        <v>597.5428571428572</v>
      </c>
      <c r="CU209">
        <v>597.52285714285711</v>
      </c>
      <c r="CV209">
        <v>0</v>
      </c>
      <c r="CW209">
        <v>1668449763.5</v>
      </c>
      <c r="CX209">
        <v>0</v>
      </c>
      <c r="CY209">
        <v>1668448751</v>
      </c>
      <c r="CZ209" t="s">
        <v>356</v>
      </c>
      <c r="DA209">
        <v>1668448748.5</v>
      </c>
      <c r="DB209">
        <v>1668448751</v>
      </c>
      <c r="DC209">
        <v>3</v>
      </c>
      <c r="DD209">
        <v>-0.189</v>
      </c>
      <c r="DE209">
        <v>6.0000000000000001E-3</v>
      </c>
      <c r="DF209">
        <v>2.7440000000000002</v>
      </c>
      <c r="DG209">
        <v>0.182</v>
      </c>
      <c r="DH209">
        <v>410</v>
      </c>
      <c r="DI209">
        <v>31</v>
      </c>
      <c r="DJ209">
        <v>0.83</v>
      </c>
      <c r="DK209">
        <v>0.24</v>
      </c>
      <c r="DL209">
        <v>0.52775468597604502</v>
      </c>
      <c r="DM209">
        <v>2.72636177973631E-2</v>
      </c>
      <c r="DN209">
        <v>63.224916072087588</v>
      </c>
      <c r="DO209">
        <v>1</v>
      </c>
      <c r="DP209">
        <v>-2.8320441044622981E-2</v>
      </c>
      <c r="DQ209">
        <v>1.244428310470594E-3</v>
      </c>
      <c r="DR209">
        <v>1.664177854530331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2</v>
      </c>
      <c r="DY209">
        <v>2</v>
      </c>
      <c r="DZ209" t="s">
        <v>357</v>
      </c>
      <c r="EA209">
        <v>3.2967900000000001</v>
      </c>
      <c r="EB209">
        <v>2.6257899999999998</v>
      </c>
      <c r="EC209">
        <v>0.21609800000000001</v>
      </c>
      <c r="ED209">
        <v>0.21663499999999999</v>
      </c>
      <c r="EE209">
        <v>0.13337499999999999</v>
      </c>
      <c r="EF209">
        <v>0.131523</v>
      </c>
      <c r="EG209">
        <v>23695</v>
      </c>
      <c r="EH209">
        <v>24232.400000000001</v>
      </c>
      <c r="EI209">
        <v>28131</v>
      </c>
      <c r="EJ209">
        <v>29783.599999999999</v>
      </c>
      <c r="EK209">
        <v>33477.699999999997</v>
      </c>
      <c r="EL209">
        <v>35953.699999999997</v>
      </c>
      <c r="EM209">
        <v>39617.800000000003</v>
      </c>
      <c r="EN209">
        <v>42614.3</v>
      </c>
      <c r="EO209">
        <v>2.1163500000000002</v>
      </c>
      <c r="EP209">
        <v>2.1673</v>
      </c>
      <c r="EQ209">
        <v>0.14086099999999999</v>
      </c>
      <c r="ER209">
        <v>0</v>
      </c>
      <c r="ES209">
        <v>31.074000000000002</v>
      </c>
      <c r="ET209">
        <v>999.9</v>
      </c>
      <c r="EU209">
        <v>69.099999999999994</v>
      </c>
      <c r="EV209">
        <v>35.4</v>
      </c>
      <c r="EW209">
        <v>39.476599999999998</v>
      </c>
      <c r="EX209">
        <v>56.854500000000002</v>
      </c>
      <c r="EY209">
        <v>-4.8357400000000004</v>
      </c>
      <c r="EZ209">
        <v>2</v>
      </c>
      <c r="FA209">
        <v>0.482215</v>
      </c>
      <c r="FB209">
        <v>0.30815599999999999</v>
      </c>
      <c r="FC209">
        <v>20.273599999999998</v>
      </c>
      <c r="FD209">
        <v>5.2180400000000002</v>
      </c>
      <c r="FE209">
        <v>12.004</v>
      </c>
      <c r="FF209">
        <v>4.9866000000000001</v>
      </c>
      <c r="FG209">
        <v>3.2847</v>
      </c>
      <c r="FH209">
        <v>9999</v>
      </c>
      <c r="FI209">
        <v>9999</v>
      </c>
      <c r="FJ209">
        <v>9999</v>
      </c>
      <c r="FK209">
        <v>999.9</v>
      </c>
      <c r="FL209">
        <v>1.8656900000000001</v>
      </c>
      <c r="FM209">
        <v>1.86209</v>
      </c>
      <c r="FN209">
        <v>1.8641700000000001</v>
      </c>
      <c r="FO209">
        <v>1.86025</v>
      </c>
      <c r="FP209">
        <v>1.8610100000000001</v>
      </c>
      <c r="FQ209">
        <v>1.86016</v>
      </c>
      <c r="FR209">
        <v>1.86188</v>
      </c>
      <c r="FS209">
        <v>1.8584000000000001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5.68</v>
      </c>
      <c r="GH209">
        <v>0.18840000000000001</v>
      </c>
      <c r="GI209">
        <v>0.88714366665690214</v>
      </c>
      <c r="GJ209">
        <v>4.8896608494293911E-3</v>
      </c>
      <c r="GK209">
        <v>-7.8586513176592118E-7</v>
      </c>
      <c r="GL209">
        <v>-6.6906372272648557E-11</v>
      </c>
      <c r="GM209">
        <v>-0.1240552008387836</v>
      </c>
      <c r="GN209">
        <v>5.7626404307366264E-3</v>
      </c>
      <c r="GO209">
        <v>2.3938185246553831E-4</v>
      </c>
      <c r="GP209">
        <v>-3.5071084383927918E-6</v>
      </c>
      <c r="GQ209">
        <v>6</v>
      </c>
      <c r="GR209">
        <v>2073</v>
      </c>
      <c r="GS209">
        <v>4</v>
      </c>
      <c r="GT209">
        <v>35</v>
      </c>
      <c r="GU209">
        <v>16.899999999999999</v>
      </c>
      <c r="GV209">
        <v>16.899999999999999</v>
      </c>
      <c r="GW209">
        <v>3.3789099999999999</v>
      </c>
      <c r="GX209">
        <v>2.5280800000000001</v>
      </c>
      <c r="GY209">
        <v>2.04834</v>
      </c>
      <c r="GZ209">
        <v>2.6098599999999998</v>
      </c>
      <c r="HA209">
        <v>2.1972700000000001</v>
      </c>
      <c r="HB209">
        <v>2.34863</v>
      </c>
      <c r="HC209">
        <v>40.476500000000001</v>
      </c>
      <c r="HD209">
        <v>14.0707</v>
      </c>
      <c r="HE209">
        <v>18</v>
      </c>
      <c r="HF209">
        <v>621.29700000000003</v>
      </c>
      <c r="HG209">
        <v>734.298</v>
      </c>
      <c r="HH209">
        <v>30.9999</v>
      </c>
      <c r="HI209">
        <v>33.424900000000001</v>
      </c>
      <c r="HJ209">
        <v>29.9998</v>
      </c>
      <c r="HK209">
        <v>33.340299999999999</v>
      </c>
      <c r="HL209">
        <v>33.326999999999998</v>
      </c>
      <c r="HM209">
        <v>67.632400000000004</v>
      </c>
      <c r="HN209">
        <v>25.433299999999999</v>
      </c>
      <c r="HO209">
        <v>70.791600000000003</v>
      </c>
      <c r="HP209">
        <v>31</v>
      </c>
      <c r="HQ209">
        <v>1298.73</v>
      </c>
      <c r="HR209">
        <v>31.812000000000001</v>
      </c>
      <c r="HS209">
        <v>98.993799999999993</v>
      </c>
      <c r="HT209">
        <v>98.777799999999999</v>
      </c>
    </row>
    <row r="210" spans="1:228" x14ac:dyDescent="0.2">
      <c r="A210">
        <v>195</v>
      </c>
      <c r="B210">
        <v>1668449767.5999999</v>
      </c>
      <c r="C210">
        <v>775.5</v>
      </c>
      <c r="D210" t="s">
        <v>747</v>
      </c>
      <c r="E210" t="s">
        <v>748</v>
      </c>
      <c r="F210">
        <v>4</v>
      </c>
      <c r="G210">
        <v>1668449765.2874999</v>
      </c>
      <c r="H210">
        <f t="shared" si="102"/>
        <v>4.8205260160258579E-4</v>
      </c>
      <c r="I210">
        <f t="shared" si="103"/>
        <v>0.48205260160258578</v>
      </c>
      <c r="J210">
        <f t="shared" si="104"/>
        <v>7.7296392944044401</v>
      </c>
      <c r="K210">
        <f t="shared" si="105"/>
        <v>1276.0174999999999</v>
      </c>
      <c r="L210">
        <f t="shared" si="106"/>
        <v>737.05716290482792</v>
      </c>
      <c r="M210">
        <f t="shared" si="107"/>
        <v>74.582025644748796</v>
      </c>
      <c r="N210">
        <f t="shared" si="108"/>
        <v>129.11884545437454</v>
      </c>
      <c r="O210">
        <f t="shared" si="109"/>
        <v>2.4464254494985457E-2</v>
      </c>
      <c r="P210">
        <f t="shared" si="110"/>
        <v>3.6836523901265505</v>
      </c>
      <c r="Q210">
        <f t="shared" si="111"/>
        <v>2.4374349041921338E-2</v>
      </c>
      <c r="R210">
        <f t="shared" si="112"/>
        <v>1.524201813795175E-2</v>
      </c>
      <c r="S210">
        <f t="shared" si="113"/>
        <v>226.12662369772633</v>
      </c>
      <c r="T210">
        <f t="shared" si="114"/>
        <v>33.772075802059398</v>
      </c>
      <c r="U210">
        <f t="shared" si="115"/>
        <v>33.35275</v>
      </c>
      <c r="V210">
        <f t="shared" si="116"/>
        <v>5.1531091966942908</v>
      </c>
      <c r="W210">
        <f t="shared" si="117"/>
        <v>64.750830593355573</v>
      </c>
      <c r="X210">
        <f t="shared" si="118"/>
        <v>3.234835540396543</v>
      </c>
      <c r="Y210">
        <f t="shared" si="119"/>
        <v>4.9958209195983452</v>
      </c>
      <c r="Z210">
        <f t="shared" si="120"/>
        <v>1.9182736562977478</v>
      </c>
      <c r="AA210">
        <f t="shared" si="121"/>
        <v>-21.258519730674035</v>
      </c>
      <c r="AB210">
        <f t="shared" si="122"/>
        <v>-109.62337334638937</v>
      </c>
      <c r="AC210">
        <f t="shared" si="123"/>
        <v>-6.8206710673654749</v>
      </c>
      <c r="AD210">
        <f t="shared" si="124"/>
        <v>88.42405955329744</v>
      </c>
      <c r="AE210">
        <f t="shared" si="125"/>
        <v>31.112854837836689</v>
      </c>
      <c r="AF210">
        <f t="shared" si="126"/>
        <v>0.49259048108675657</v>
      </c>
      <c r="AG210">
        <f t="shared" si="127"/>
        <v>7.7296392944044401</v>
      </c>
      <c r="AH210">
        <v>1331.4325890216451</v>
      </c>
      <c r="AI210">
        <v>1321.224363636363</v>
      </c>
      <c r="AJ210">
        <v>1.6910649350644931</v>
      </c>
      <c r="AK210">
        <v>66.64</v>
      </c>
      <c r="AL210">
        <f t="shared" si="128"/>
        <v>0.48205260160258578</v>
      </c>
      <c r="AM210">
        <v>31.769794966660271</v>
      </c>
      <c r="AN210">
        <v>31.964054945054961</v>
      </c>
      <c r="AO210">
        <v>-7.1941281082908909E-5</v>
      </c>
      <c r="AP210">
        <v>87.468879537320859</v>
      </c>
      <c r="AQ210">
        <v>60</v>
      </c>
      <c r="AR210">
        <v>9</v>
      </c>
      <c r="AS210">
        <f t="shared" si="129"/>
        <v>1</v>
      </c>
      <c r="AT210">
        <f t="shared" si="130"/>
        <v>0</v>
      </c>
      <c r="AU210">
        <f t="shared" si="131"/>
        <v>47425.201112967021</v>
      </c>
      <c r="AV210">
        <f t="shared" si="132"/>
        <v>1200.0550000000001</v>
      </c>
      <c r="AW210">
        <f t="shared" si="133"/>
        <v>1025.9725449211016</v>
      </c>
      <c r="AX210">
        <f t="shared" si="134"/>
        <v>0.85493793611217961</v>
      </c>
      <c r="AY210">
        <f t="shared" si="135"/>
        <v>0.18843021669650667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1668449765.2874999</v>
      </c>
      <c r="BF210">
        <v>1276.0174999999999</v>
      </c>
      <c r="BG210">
        <v>1289.2049999999999</v>
      </c>
      <c r="BH210">
        <v>31.968274999999998</v>
      </c>
      <c r="BI210">
        <v>31.770162500000001</v>
      </c>
      <c r="BJ210">
        <v>1270.3225</v>
      </c>
      <c r="BK210">
        <v>31.779975</v>
      </c>
      <c r="BL210">
        <v>649.87149999999997</v>
      </c>
      <c r="BM210">
        <v>101.089</v>
      </c>
      <c r="BN210">
        <v>9.9929975000000004E-2</v>
      </c>
      <c r="BO210">
        <v>32.800750000000001</v>
      </c>
      <c r="BP210">
        <v>33.35275</v>
      </c>
      <c r="BQ210">
        <v>999.9</v>
      </c>
      <c r="BR210">
        <v>0</v>
      </c>
      <c r="BS210">
        <v>0</v>
      </c>
      <c r="BT210">
        <v>9017.4225000000006</v>
      </c>
      <c r="BU210">
        <v>0</v>
      </c>
      <c r="BV210">
        <v>61.721337499999997</v>
      </c>
      <c r="BW210">
        <v>-13.187637499999999</v>
      </c>
      <c r="BX210">
        <v>1318.1575</v>
      </c>
      <c r="BY210">
        <v>1331.5062499999999</v>
      </c>
      <c r="BZ210">
        <v>0.19811575000000001</v>
      </c>
      <c r="CA210">
        <v>1289.2049999999999</v>
      </c>
      <c r="CB210">
        <v>31.770162500000001</v>
      </c>
      <c r="CC210">
        <v>3.2316349999999998</v>
      </c>
      <c r="CD210">
        <v>3.21160625</v>
      </c>
      <c r="CE210">
        <v>25.272124999999999</v>
      </c>
      <c r="CF210">
        <v>25.1676875</v>
      </c>
      <c r="CG210">
        <v>1200.0550000000001</v>
      </c>
      <c r="CH210">
        <v>0.49998700000000001</v>
      </c>
      <c r="CI210">
        <v>0.50001300000000004</v>
      </c>
      <c r="CJ210">
        <v>0</v>
      </c>
      <c r="CK210">
        <v>1320.7787499999999</v>
      </c>
      <c r="CL210">
        <v>4.9990899999999998</v>
      </c>
      <c r="CM210">
        <v>14668.6875</v>
      </c>
      <c r="CN210">
        <v>9558.2412500000009</v>
      </c>
      <c r="CO210">
        <v>42.280999999999999</v>
      </c>
      <c r="CP210">
        <v>43.936999999999998</v>
      </c>
      <c r="CQ210">
        <v>43.061999999999998</v>
      </c>
      <c r="CR210">
        <v>42.960625</v>
      </c>
      <c r="CS210">
        <v>43.679250000000003</v>
      </c>
      <c r="CT210">
        <v>597.51125000000002</v>
      </c>
      <c r="CU210">
        <v>597.54500000000007</v>
      </c>
      <c r="CV210">
        <v>0</v>
      </c>
      <c r="CW210">
        <v>1668449767.7</v>
      </c>
      <c r="CX210">
        <v>0</v>
      </c>
      <c r="CY210">
        <v>1668448751</v>
      </c>
      <c r="CZ210" t="s">
        <v>356</v>
      </c>
      <c r="DA210">
        <v>1668448748.5</v>
      </c>
      <c r="DB210">
        <v>1668448751</v>
      </c>
      <c r="DC210">
        <v>3</v>
      </c>
      <c r="DD210">
        <v>-0.189</v>
      </c>
      <c r="DE210">
        <v>6.0000000000000001E-3</v>
      </c>
      <c r="DF210">
        <v>2.7440000000000002</v>
      </c>
      <c r="DG210">
        <v>0.182</v>
      </c>
      <c r="DH210">
        <v>410</v>
      </c>
      <c r="DI210">
        <v>31</v>
      </c>
      <c r="DJ210">
        <v>0.83</v>
      </c>
      <c r="DK210">
        <v>0.24</v>
      </c>
      <c r="DL210">
        <v>0.52319968497491087</v>
      </c>
      <c r="DM210">
        <v>2.717346024806272E-2</v>
      </c>
      <c r="DN210">
        <v>63.21492801633034</v>
      </c>
      <c r="DO210">
        <v>1</v>
      </c>
      <c r="DP210">
        <v>-2.8244758107239431E-2</v>
      </c>
      <c r="DQ210">
        <v>1.244913324585232E-3</v>
      </c>
      <c r="DR210">
        <v>1.663907120586541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2</v>
      </c>
      <c r="DY210">
        <v>2</v>
      </c>
      <c r="DZ210" t="s">
        <v>357</v>
      </c>
      <c r="EA210">
        <v>3.2959900000000002</v>
      </c>
      <c r="EB210">
        <v>2.6255000000000002</v>
      </c>
      <c r="EC210">
        <v>0.216782</v>
      </c>
      <c r="ED210">
        <v>0.21731600000000001</v>
      </c>
      <c r="EE210">
        <v>0.133352</v>
      </c>
      <c r="EF210">
        <v>0.131523</v>
      </c>
      <c r="EG210">
        <v>23674.3</v>
      </c>
      <c r="EH210">
        <v>24211.200000000001</v>
      </c>
      <c r="EI210">
        <v>28131.1</v>
      </c>
      <c r="EJ210">
        <v>29783.5</v>
      </c>
      <c r="EK210">
        <v>33479.1</v>
      </c>
      <c r="EL210">
        <v>35953.800000000003</v>
      </c>
      <c r="EM210">
        <v>39618.199999999997</v>
      </c>
      <c r="EN210">
        <v>42614.3</v>
      </c>
      <c r="EO210">
        <v>2.11585</v>
      </c>
      <c r="EP210">
        <v>2.1676799999999998</v>
      </c>
      <c r="EQ210">
        <v>0.14013800000000001</v>
      </c>
      <c r="ER210">
        <v>0</v>
      </c>
      <c r="ES210">
        <v>31.073699999999999</v>
      </c>
      <c r="ET210">
        <v>999.9</v>
      </c>
      <c r="EU210">
        <v>69.099999999999994</v>
      </c>
      <c r="EV210">
        <v>35.4</v>
      </c>
      <c r="EW210">
        <v>39.474200000000003</v>
      </c>
      <c r="EX210">
        <v>56.734499999999997</v>
      </c>
      <c r="EY210">
        <v>-4.53125</v>
      </c>
      <c r="EZ210">
        <v>2</v>
      </c>
      <c r="FA210">
        <v>0.48197699999999999</v>
      </c>
      <c r="FB210">
        <v>0.30598599999999998</v>
      </c>
      <c r="FC210">
        <v>20.273599999999998</v>
      </c>
      <c r="FD210">
        <v>5.2202799999999998</v>
      </c>
      <c r="FE210">
        <v>12.004</v>
      </c>
      <c r="FF210">
        <v>4.9869500000000002</v>
      </c>
      <c r="FG210">
        <v>3.2848799999999998</v>
      </c>
      <c r="FH210">
        <v>9999</v>
      </c>
      <c r="FI210">
        <v>9999</v>
      </c>
      <c r="FJ210">
        <v>9999</v>
      </c>
      <c r="FK210">
        <v>999.9</v>
      </c>
      <c r="FL210">
        <v>1.8656900000000001</v>
      </c>
      <c r="FM210">
        <v>1.86208</v>
      </c>
      <c r="FN210">
        <v>1.8641700000000001</v>
      </c>
      <c r="FO210">
        <v>1.86025</v>
      </c>
      <c r="FP210">
        <v>1.8609899999999999</v>
      </c>
      <c r="FQ210">
        <v>1.8601300000000001</v>
      </c>
      <c r="FR210">
        <v>1.86188</v>
      </c>
      <c r="FS210">
        <v>1.85839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5.7</v>
      </c>
      <c r="GH210">
        <v>0.18820000000000001</v>
      </c>
      <c r="GI210">
        <v>0.88714366665690214</v>
      </c>
      <c r="GJ210">
        <v>4.8896608494293911E-3</v>
      </c>
      <c r="GK210">
        <v>-7.8586513176592118E-7</v>
      </c>
      <c r="GL210">
        <v>-6.6906372272648557E-11</v>
      </c>
      <c r="GM210">
        <v>-0.1240552008387836</v>
      </c>
      <c r="GN210">
        <v>5.7626404307366264E-3</v>
      </c>
      <c r="GO210">
        <v>2.3938185246553831E-4</v>
      </c>
      <c r="GP210">
        <v>-3.5071084383927918E-6</v>
      </c>
      <c r="GQ210">
        <v>6</v>
      </c>
      <c r="GR210">
        <v>2073</v>
      </c>
      <c r="GS210">
        <v>4</v>
      </c>
      <c r="GT210">
        <v>35</v>
      </c>
      <c r="GU210">
        <v>17</v>
      </c>
      <c r="GV210">
        <v>16.899999999999999</v>
      </c>
      <c r="GW210">
        <v>3.3935499999999998</v>
      </c>
      <c r="GX210">
        <v>2.5354000000000001</v>
      </c>
      <c r="GY210">
        <v>2.04834</v>
      </c>
      <c r="GZ210">
        <v>2.6098599999999998</v>
      </c>
      <c r="HA210">
        <v>2.1972700000000001</v>
      </c>
      <c r="HB210">
        <v>2.2985799999999998</v>
      </c>
      <c r="HC210">
        <v>40.476500000000001</v>
      </c>
      <c r="HD210">
        <v>14.061999999999999</v>
      </c>
      <c r="HE210">
        <v>18</v>
      </c>
      <c r="HF210">
        <v>620.89800000000002</v>
      </c>
      <c r="HG210">
        <v>734.64099999999996</v>
      </c>
      <c r="HH210">
        <v>30.999600000000001</v>
      </c>
      <c r="HI210">
        <v>33.422199999999997</v>
      </c>
      <c r="HJ210">
        <v>29.9998</v>
      </c>
      <c r="HK210">
        <v>33.338299999999997</v>
      </c>
      <c r="HL210">
        <v>33.325899999999997</v>
      </c>
      <c r="HM210">
        <v>67.913499999999999</v>
      </c>
      <c r="HN210">
        <v>25.433299999999999</v>
      </c>
      <c r="HO210">
        <v>70.791600000000003</v>
      </c>
      <c r="HP210">
        <v>31</v>
      </c>
      <c r="HQ210">
        <v>1305.49</v>
      </c>
      <c r="HR210">
        <v>31.8124</v>
      </c>
      <c r="HS210">
        <v>98.994600000000005</v>
      </c>
      <c r="HT210">
        <v>98.777600000000007</v>
      </c>
    </row>
    <row r="211" spans="1:228" x14ac:dyDescent="0.2">
      <c r="A211">
        <v>196</v>
      </c>
      <c r="B211">
        <v>1668449771.5999999</v>
      </c>
      <c r="C211">
        <v>779.5</v>
      </c>
      <c r="D211" t="s">
        <v>749</v>
      </c>
      <c r="E211" t="s">
        <v>750</v>
      </c>
      <c r="F211">
        <v>4</v>
      </c>
      <c r="G211">
        <v>1668449769.5999999</v>
      </c>
      <c r="H211">
        <f t="shared" si="102"/>
        <v>4.6229672033703672E-4</v>
      </c>
      <c r="I211">
        <f t="shared" si="103"/>
        <v>0.46229672033703673</v>
      </c>
      <c r="J211">
        <f t="shared" si="104"/>
        <v>7.5791105212986256</v>
      </c>
      <c r="K211">
        <f t="shared" si="105"/>
        <v>1283.1257142857139</v>
      </c>
      <c r="L211">
        <f t="shared" si="106"/>
        <v>733.76504260172999</v>
      </c>
      <c r="M211">
        <f t="shared" si="107"/>
        <v>74.248279395988874</v>
      </c>
      <c r="N211">
        <f t="shared" si="108"/>
        <v>129.83703365952482</v>
      </c>
      <c r="O211">
        <f t="shared" si="109"/>
        <v>2.3502954090236991E-2</v>
      </c>
      <c r="P211">
        <f t="shared" si="110"/>
        <v>3.6798388320292208</v>
      </c>
      <c r="Q211">
        <f t="shared" si="111"/>
        <v>2.3419876707847537E-2</v>
      </c>
      <c r="R211">
        <f t="shared" si="112"/>
        <v>1.4644862523067931E-2</v>
      </c>
      <c r="S211">
        <f t="shared" si="113"/>
        <v>226.10331986391751</v>
      </c>
      <c r="T211">
        <f t="shared" si="114"/>
        <v>33.756566327539169</v>
      </c>
      <c r="U211">
        <f t="shared" si="115"/>
        <v>33.337414285714289</v>
      </c>
      <c r="V211">
        <f t="shared" si="116"/>
        <v>5.1486819062858702</v>
      </c>
      <c r="W211">
        <f t="shared" si="117"/>
        <v>64.809093181677852</v>
      </c>
      <c r="X211">
        <f t="shared" si="118"/>
        <v>3.2340145583563662</v>
      </c>
      <c r="Y211">
        <f t="shared" si="119"/>
        <v>4.9900629673841088</v>
      </c>
      <c r="Z211">
        <f t="shared" si="120"/>
        <v>1.914667347929504</v>
      </c>
      <c r="AA211">
        <f t="shared" si="121"/>
        <v>-20.38728536686332</v>
      </c>
      <c r="AB211">
        <f t="shared" si="122"/>
        <v>-110.53299658361475</v>
      </c>
      <c r="AC211">
        <f t="shared" si="123"/>
        <v>-6.883185582400821</v>
      </c>
      <c r="AD211">
        <f t="shared" si="124"/>
        <v>88.299852331038622</v>
      </c>
      <c r="AE211">
        <f t="shared" si="125"/>
        <v>31.819750907350848</v>
      </c>
      <c r="AF211">
        <f t="shared" si="126"/>
        <v>0.4688707382812704</v>
      </c>
      <c r="AG211">
        <f t="shared" si="127"/>
        <v>7.5791105212986256</v>
      </c>
      <c r="AH211">
        <v>1338.551778770563</v>
      </c>
      <c r="AI211">
        <v>1328.1371515151509</v>
      </c>
      <c r="AJ211">
        <v>1.759638961038746</v>
      </c>
      <c r="AK211">
        <v>66.64</v>
      </c>
      <c r="AL211">
        <f t="shared" si="128"/>
        <v>0.46229672033703673</v>
      </c>
      <c r="AM211">
        <v>31.77104356456595</v>
      </c>
      <c r="AN211">
        <v>31.957095604395619</v>
      </c>
      <c r="AO211">
        <v>-5.2175819344800423E-5</v>
      </c>
      <c r="AP211">
        <v>87.468879537320859</v>
      </c>
      <c r="AQ211">
        <v>60</v>
      </c>
      <c r="AR211">
        <v>9</v>
      </c>
      <c r="AS211">
        <f t="shared" si="129"/>
        <v>1</v>
      </c>
      <c r="AT211">
        <f t="shared" si="130"/>
        <v>0</v>
      </c>
      <c r="AU211">
        <f t="shared" si="131"/>
        <v>47360.142015714009</v>
      </c>
      <c r="AV211">
        <f t="shared" si="132"/>
        <v>1199.9328571428571</v>
      </c>
      <c r="AW211">
        <f t="shared" si="133"/>
        <v>1025.8679709139469</v>
      </c>
      <c r="AX211">
        <f t="shared" si="134"/>
        <v>0.85493781156774584</v>
      </c>
      <c r="AY211">
        <f t="shared" si="135"/>
        <v>0.18842997632574948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1668449769.5999999</v>
      </c>
      <c r="BF211">
        <v>1283.1257142857139</v>
      </c>
      <c r="BG211">
        <v>1296.5842857142859</v>
      </c>
      <c r="BH211">
        <v>31.960428571428569</v>
      </c>
      <c r="BI211">
        <v>31.772014285714281</v>
      </c>
      <c r="BJ211">
        <v>1277.4142857142861</v>
      </c>
      <c r="BK211">
        <v>31.772200000000002</v>
      </c>
      <c r="BL211">
        <v>650.42342857142853</v>
      </c>
      <c r="BM211">
        <v>101.08757142857139</v>
      </c>
      <c r="BN211">
        <v>0.1005134285714286</v>
      </c>
      <c r="BO211">
        <v>32.780257142857153</v>
      </c>
      <c r="BP211">
        <v>33.337414285714289</v>
      </c>
      <c r="BQ211">
        <v>999.89999999999986</v>
      </c>
      <c r="BR211">
        <v>0</v>
      </c>
      <c r="BS211">
        <v>0</v>
      </c>
      <c r="BT211">
        <v>9004.3742857142861</v>
      </c>
      <c r="BU211">
        <v>0</v>
      </c>
      <c r="BV211">
        <v>61.629471428571428</v>
      </c>
      <c r="BW211">
        <v>-13.4587</v>
      </c>
      <c r="BX211">
        <v>1325.487142857143</v>
      </c>
      <c r="BY211">
        <v>1339.13</v>
      </c>
      <c r="BZ211">
        <v>0.1883951428571429</v>
      </c>
      <c r="CA211">
        <v>1296.5842857142859</v>
      </c>
      <c r="CB211">
        <v>31.772014285714281</v>
      </c>
      <c r="CC211">
        <v>3.2308028571428569</v>
      </c>
      <c r="CD211">
        <v>3.2117571428571421</v>
      </c>
      <c r="CE211">
        <v>25.267800000000001</v>
      </c>
      <c r="CF211">
        <v>25.168485714285708</v>
      </c>
      <c r="CG211">
        <v>1199.9328571428571</v>
      </c>
      <c r="CH211">
        <v>0.49998999999999999</v>
      </c>
      <c r="CI211">
        <v>0.50000999999999995</v>
      </c>
      <c r="CJ211">
        <v>0</v>
      </c>
      <c r="CK211">
        <v>1320.3457142857139</v>
      </c>
      <c r="CL211">
        <v>4.9990899999999998</v>
      </c>
      <c r="CM211">
        <v>14666.242857142861</v>
      </c>
      <c r="CN211">
        <v>9557.2928571428547</v>
      </c>
      <c r="CO211">
        <v>42.25</v>
      </c>
      <c r="CP211">
        <v>43.936999999999998</v>
      </c>
      <c r="CQ211">
        <v>43.107000000000014</v>
      </c>
      <c r="CR211">
        <v>42.936999999999998</v>
      </c>
      <c r="CS211">
        <v>43.642714285714291</v>
      </c>
      <c r="CT211">
        <v>597.45571428571418</v>
      </c>
      <c r="CU211">
        <v>597.48000000000013</v>
      </c>
      <c r="CV211">
        <v>0</v>
      </c>
      <c r="CW211">
        <v>1668449771.9000001</v>
      </c>
      <c r="CX211">
        <v>0</v>
      </c>
      <c r="CY211">
        <v>1668448751</v>
      </c>
      <c r="CZ211" t="s">
        <v>356</v>
      </c>
      <c r="DA211">
        <v>1668448748.5</v>
      </c>
      <c r="DB211">
        <v>1668448751</v>
      </c>
      <c r="DC211">
        <v>3</v>
      </c>
      <c r="DD211">
        <v>-0.189</v>
      </c>
      <c r="DE211">
        <v>6.0000000000000001E-3</v>
      </c>
      <c r="DF211">
        <v>2.7440000000000002</v>
      </c>
      <c r="DG211">
        <v>0.182</v>
      </c>
      <c r="DH211">
        <v>410</v>
      </c>
      <c r="DI211">
        <v>31</v>
      </c>
      <c r="DJ211">
        <v>0.83</v>
      </c>
      <c r="DK211">
        <v>0.24</v>
      </c>
      <c r="DL211">
        <v>0.51857761304043926</v>
      </c>
      <c r="DM211">
        <v>2.708226099502458E-2</v>
      </c>
      <c r="DN211">
        <v>63.204960016997561</v>
      </c>
      <c r="DO211">
        <v>1</v>
      </c>
      <c r="DP211">
        <v>-2.8172544133205649E-2</v>
      </c>
      <c r="DQ211">
        <v>1.2453418035963189E-3</v>
      </c>
      <c r="DR211">
        <v>1.6636360601596309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2</v>
      </c>
      <c r="DY211">
        <v>2</v>
      </c>
      <c r="DZ211" t="s">
        <v>357</v>
      </c>
      <c r="EA211">
        <v>3.2974399999999999</v>
      </c>
      <c r="EB211">
        <v>2.6257899999999998</v>
      </c>
      <c r="EC211">
        <v>0.21749299999999999</v>
      </c>
      <c r="ED211">
        <v>0.218024</v>
      </c>
      <c r="EE211">
        <v>0.13333100000000001</v>
      </c>
      <c r="EF211">
        <v>0.13153000000000001</v>
      </c>
      <c r="EG211">
        <v>23653</v>
      </c>
      <c r="EH211">
        <v>24189.8</v>
      </c>
      <c r="EI211">
        <v>28131.3</v>
      </c>
      <c r="EJ211">
        <v>29784.1</v>
      </c>
      <c r="EK211">
        <v>33479.800000000003</v>
      </c>
      <c r="EL211">
        <v>35954.199999999997</v>
      </c>
      <c r="EM211">
        <v>39618.199999999997</v>
      </c>
      <c r="EN211">
        <v>42615.199999999997</v>
      </c>
      <c r="EO211">
        <v>2.1168999999999998</v>
      </c>
      <c r="EP211">
        <v>2.1665700000000001</v>
      </c>
      <c r="EQ211">
        <v>0.13932600000000001</v>
      </c>
      <c r="ER211">
        <v>0</v>
      </c>
      <c r="ES211">
        <v>31.068999999999999</v>
      </c>
      <c r="ET211">
        <v>999.9</v>
      </c>
      <c r="EU211">
        <v>69.099999999999994</v>
      </c>
      <c r="EV211">
        <v>35.4</v>
      </c>
      <c r="EW211">
        <v>39.474200000000003</v>
      </c>
      <c r="EX211">
        <v>57.0045</v>
      </c>
      <c r="EY211">
        <v>-4.9759599999999997</v>
      </c>
      <c r="EZ211">
        <v>2</v>
      </c>
      <c r="FA211">
        <v>0.48161300000000001</v>
      </c>
      <c r="FB211">
        <v>0.30266599999999999</v>
      </c>
      <c r="FC211">
        <v>20.273099999999999</v>
      </c>
      <c r="FD211">
        <v>5.2168400000000004</v>
      </c>
      <c r="FE211">
        <v>12.004</v>
      </c>
      <c r="FF211">
        <v>4.9858500000000001</v>
      </c>
      <c r="FG211">
        <v>3.2842799999999999</v>
      </c>
      <c r="FH211">
        <v>9999</v>
      </c>
      <c r="FI211">
        <v>9999</v>
      </c>
      <c r="FJ211">
        <v>9999</v>
      </c>
      <c r="FK211">
        <v>999.9</v>
      </c>
      <c r="FL211">
        <v>1.8656900000000001</v>
      </c>
      <c r="FM211">
        <v>1.86206</v>
      </c>
      <c r="FN211">
        <v>1.8641700000000001</v>
      </c>
      <c r="FO211">
        <v>1.8602700000000001</v>
      </c>
      <c r="FP211">
        <v>1.8609899999999999</v>
      </c>
      <c r="FQ211">
        <v>1.8601700000000001</v>
      </c>
      <c r="FR211">
        <v>1.8618699999999999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5.72</v>
      </c>
      <c r="GH211">
        <v>0.18820000000000001</v>
      </c>
      <c r="GI211">
        <v>0.88714366665690214</v>
      </c>
      <c r="GJ211">
        <v>4.8896608494293911E-3</v>
      </c>
      <c r="GK211">
        <v>-7.8586513176592118E-7</v>
      </c>
      <c r="GL211">
        <v>-6.6906372272648557E-11</v>
      </c>
      <c r="GM211">
        <v>-0.1240552008387836</v>
      </c>
      <c r="GN211">
        <v>5.7626404307366264E-3</v>
      </c>
      <c r="GO211">
        <v>2.3938185246553831E-4</v>
      </c>
      <c r="GP211">
        <v>-3.5071084383927918E-6</v>
      </c>
      <c r="GQ211">
        <v>6</v>
      </c>
      <c r="GR211">
        <v>2073</v>
      </c>
      <c r="GS211">
        <v>4</v>
      </c>
      <c r="GT211">
        <v>35</v>
      </c>
      <c r="GU211">
        <v>17.100000000000001</v>
      </c>
      <c r="GV211">
        <v>17</v>
      </c>
      <c r="GW211">
        <v>3.4069799999999999</v>
      </c>
      <c r="GX211">
        <v>2.52441</v>
      </c>
      <c r="GY211">
        <v>2.04834</v>
      </c>
      <c r="GZ211">
        <v>2.6086399999999998</v>
      </c>
      <c r="HA211">
        <v>2.1972700000000001</v>
      </c>
      <c r="HB211">
        <v>2.32422</v>
      </c>
      <c r="HC211">
        <v>40.476500000000001</v>
      </c>
      <c r="HD211">
        <v>14.0532</v>
      </c>
      <c r="HE211">
        <v>18</v>
      </c>
      <c r="HF211">
        <v>621.68600000000004</v>
      </c>
      <c r="HG211">
        <v>733.57299999999998</v>
      </c>
      <c r="HH211">
        <v>30.999300000000002</v>
      </c>
      <c r="HI211">
        <v>33.418999999999997</v>
      </c>
      <c r="HJ211">
        <v>29.9998</v>
      </c>
      <c r="HK211">
        <v>33.337299999999999</v>
      </c>
      <c r="HL211">
        <v>33.323999999999998</v>
      </c>
      <c r="HM211">
        <v>68.187700000000007</v>
      </c>
      <c r="HN211">
        <v>25.433299999999999</v>
      </c>
      <c r="HO211">
        <v>70.791600000000003</v>
      </c>
      <c r="HP211">
        <v>31</v>
      </c>
      <c r="HQ211">
        <v>1312.31</v>
      </c>
      <c r="HR211">
        <v>31.814800000000002</v>
      </c>
      <c r="HS211">
        <v>98.994799999999998</v>
      </c>
      <c r="HT211">
        <v>98.779600000000002</v>
      </c>
    </row>
    <row r="212" spans="1:228" x14ac:dyDescent="0.2">
      <c r="A212">
        <v>197</v>
      </c>
      <c r="B212">
        <v>1668449775.5999999</v>
      </c>
      <c r="C212">
        <v>783.5</v>
      </c>
      <c r="D212" t="s">
        <v>751</v>
      </c>
      <c r="E212" t="s">
        <v>752</v>
      </c>
      <c r="F212">
        <v>4</v>
      </c>
      <c r="G212">
        <v>1668449773.2874999</v>
      </c>
      <c r="H212">
        <f t="shared" si="102"/>
        <v>4.3970952088526167E-4</v>
      </c>
      <c r="I212">
        <f t="shared" si="103"/>
        <v>0.43970952088526166</v>
      </c>
      <c r="J212">
        <f t="shared" si="104"/>
        <v>8.3088208879372054</v>
      </c>
      <c r="K212">
        <f t="shared" si="105"/>
        <v>1289.3812499999999</v>
      </c>
      <c r="L212">
        <f t="shared" si="106"/>
        <v>662.96476511929768</v>
      </c>
      <c r="M212">
        <f t="shared" si="107"/>
        <v>67.084295458943814</v>
      </c>
      <c r="N212">
        <f t="shared" si="108"/>
        <v>130.47033158490328</v>
      </c>
      <c r="O212">
        <f t="shared" si="109"/>
        <v>2.2383441176485337E-2</v>
      </c>
      <c r="P212">
        <f t="shared" si="110"/>
        <v>3.6774360742460996</v>
      </c>
      <c r="Q212">
        <f t="shared" si="111"/>
        <v>2.2308026965050146E-2</v>
      </c>
      <c r="R212">
        <f t="shared" si="112"/>
        <v>1.3949271234546935E-2</v>
      </c>
      <c r="S212">
        <f t="shared" si="113"/>
        <v>226.1253741234695</v>
      </c>
      <c r="T212">
        <f t="shared" si="114"/>
        <v>33.741718714969956</v>
      </c>
      <c r="U212">
        <f t="shared" si="115"/>
        <v>33.325787499999997</v>
      </c>
      <c r="V212">
        <f t="shared" si="116"/>
        <v>5.1453275576955662</v>
      </c>
      <c r="W212">
        <f t="shared" si="117"/>
        <v>64.87080009750062</v>
      </c>
      <c r="X212">
        <f t="shared" si="118"/>
        <v>3.233398363692694</v>
      </c>
      <c r="Y212">
        <f t="shared" si="119"/>
        <v>4.9843664003417647</v>
      </c>
      <c r="Z212">
        <f t="shared" si="120"/>
        <v>1.9119291940028722</v>
      </c>
      <c r="AA212">
        <f t="shared" si="121"/>
        <v>-19.391189871040041</v>
      </c>
      <c r="AB212">
        <f t="shared" si="122"/>
        <v>-112.17929529888501</v>
      </c>
      <c r="AC212">
        <f t="shared" si="123"/>
        <v>-6.9891759490409244</v>
      </c>
      <c r="AD212">
        <f t="shared" si="124"/>
        <v>87.565713004503536</v>
      </c>
      <c r="AE212">
        <f t="shared" si="125"/>
        <v>31.478702420953265</v>
      </c>
      <c r="AF212">
        <f t="shared" si="126"/>
        <v>0.4521596655667266</v>
      </c>
      <c r="AG212">
        <f t="shared" si="127"/>
        <v>8.3088208879372054</v>
      </c>
      <c r="AH212">
        <v>1345.40360034632</v>
      </c>
      <c r="AI212">
        <v>1334.9935151515151</v>
      </c>
      <c r="AJ212">
        <v>1.6799896103895491</v>
      </c>
      <c r="AK212">
        <v>66.64</v>
      </c>
      <c r="AL212">
        <f t="shared" si="128"/>
        <v>0.43970952088526166</v>
      </c>
      <c r="AM212">
        <v>31.772748474450019</v>
      </c>
      <c r="AN212">
        <v>31.949764835164839</v>
      </c>
      <c r="AO212">
        <v>-3.9117882967570863E-5</v>
      </c>
      <c r="AP212">
        <v>87.468879537320859</v>
      </c>
      <c r="AQ212">
        <v>59</v>
      </c>
      <c r="AR212">
        <v>9</v>
      </c>
      <c r="AS212">
        <f t="shared" si="129"/>
        <v>1</v>
      </c>
      <c r="AT212">
        <f t="shared" si="130"/>
        <v>0</v>
      </c>
      <c r="AU212">
        <f t="shared" si="131"/>
        <v>47320.306384539981</v>
      </c>
      <c r="AV212">
        <f t="shared" si="132"/>
        <v>1200.05125</v>
      </c>
      <c r="AW212">
        <f t="shared" si="133"/>
        <v>1025.9690575769271</v>
      </c>
      <c r="AX212">
        <f t="shared" si="134"/>
        <v>0.85493770168309646</v>
      </c>
      <c r="AY212">
        <f t="shared" si="135"/>
        <v>0.18842976424837649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1668449773.2874999</v>
      </c>
      <c r="BF212">
        <v>1289.3812499999999</v>
      </c>
      <c r="BG212">
        <v>1302.69875</v>
      </c>
      <c r="BH212">
        <v>31.954262499999999</v>
      </c>
      <c r="BI212">
        <v>31.772449999999999</v>
      </c>
      <c r="BJ212">
        <v>1283.6537499999999</v>
      </c>
      <c r="BK212">
        <v>31.766112499999998</v>
      </c>
      <c r="BL212">
        <v>650.02150000000006</v>
      </c>
      <c r="BM212">
        <v>101.08825</v>
      </c>
      <c r="BN212">
        <v>0.100077025</v>
      </c>
      <c r="BO212">
        <v>32.7599625</v>
      </c>
      <c r="BP212">
        <v>33.325787499999997</v>
      </c>
      <c r="BQ212">
        <v>999.9</v>
      </c>
      <c r="BR212">
        <v>0</v>
      </c>
      <c r="BS212">
        <v>0</v>
      </c>
      <c r="BT212">
        <v>8996.0162500000006</v>
      </c>
      <c r="BU212">
        <v>0</v>
      </c>
      <c r="BV212">
        <v>61.582524999999997</v>
      </c>
      <c r="BW212">
        <v>-13.320074999999999</v>
      </c>
      <c r="BX212">
        <v>1331.9412500000001</v>
      </c>
      <c r="BY212">
        <v>1345.44875</v>
      </c>
      <c r="BZ212">
        <v>0.181799875</v>
      </c>
      <c r="CA212">
        <v>1302.69875</v>
      </c>
      <c r="CB212">
        <v>31.772449999999999</v>
      </c>
      <c r="CC212">
        <v>3.2301924999999998</v>
      </c>
      <c r="CD212">
        <v>3.2118137500000001</v>
      </c>
      <c r="CE212">
        <v>25.26465</v>
      </c>
      <c r="CF212">
        <v>25.168787500000001</v>
      </c>
      <c r="CG212">
        <v>1200.05125</v>
      </c>
      <c r="CH212">
        <v>0.499993625</v>
      </c>
      <c r="CI212">
        <v>0.500006375</v>
      </c>
      <c r="CJ212">
        <v>0</v>
      </c>
      <c r="CK212">
        <v>1320.29125</v>
      </c>
      <c r="CL212">
        <v>4.9990899999999998</v>
      </c>
      <c r="CM212">
        <v>14665.887500000001</v>
      </c>
      <c r="CN212">
        <v>9558.2337499999994</v>
      </c>
      <c r="CO212">
        <v>42.25</v>
      </c>
      <c r="CP212">
        <v>43.936999999999998</v>
      </c>
      <c r="CQ212">
        <v>43.125</v>
      </c>
      <c r="CR212">
        <v>42.921499999999988</v>
      </c>
      <c r="CS212">
        <v>43.625</v>
      </c>
      <c r="CT212">
        <v>597.52</v>
      </c>
      <c r="CU212">
        <v>597.53499999999997</v>
      </c>
      <c r="CV212">
        <v>0</v>
      </c>
      <c r="CW212">
        <v>1668449775.5</v>
      </c>
      <c r="CX212">
        <v>0</v>
      </c>
      <c r="CY212">
        <v>1668448751</v>
      </c>
      <c r="CZ212" t="s">
        <v>356</v>
      </c>
      <c r="DA212">
        <v>1668448748.5</v>
      </c>
      <c r="DB212">
        <v>1668448751</v>
      </c>
      <c r="DC212">
        <v>3</v>
      </c>
      <c r="DD212">
        <v>-0.189</v>
      </c>
      <c r="DE212">
        <v>6.0000000000000001E-3</v>
      </c>
      <c r="DF212">
        <v>2.7440000000000002</v>
      </c>
      <c r="DG212">
        <v>0.182</v>
      </c>
      <c r="DH212">
        <v>410</v>
      </c>
      <c r="DI212">
        <v>31</v>
      </c>
      <c r="DJ212">
        <v>0.83</v>
      </c>
      <c r="DK212">
        <v>0.24</v>
      </c>
      <c r="DL212">
        <v>0.51552277595088025</v>
      </c>
      <c r="DM212">
        <v>2.7021918357162871E-2</v>
      </c>
      <c r="DN212">
        <v>63.198311828299467</v>
      </c>
      <c r="DO212">
        <v>1</v>
      </c>
      <c r="DP212">
        <v>-2.8125925484380289E-2</v>
      </c>
      <c r="DQ212">
        <v>1.2456026021084999E-3</v>
      </c>
      <c r="DR212">
        <v>1.6634552332848549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2</v>
      </c>
      <c r="DY212">
        <v>2</v>
      </c>
      <c r="DZ212" t="s">
        <v>357</v>
      </c>
      <c r="EA212">
        <v>3.2959000000000001</v>
      </c>
      <c r="EB212">
        <v>2.6247099999999999</v>
      </c>
      <c r="EC212">
        <v>0.21818000000000001</v>
      </c>
      <c r="ED212">
        <v>0.218698</v>
      </c>
      <c r="EE212">
        <v>0.13330500000000001</v>
      </c>
      <c r="EF212">
        <v>0.13152900000000001</v>
      </c>
      <c r="EG212">
        <v>23631.8</v>
      </c>
      <c r="EH212">
        <v>24169</v>
      </c>
      <c r="EI212">
        <v>28130.9</v>
      </c>
      <c r="EJ212">
        <v>29784.3</v>
      </c>
      <c r="EK212">
        <v>33480.400000000001</v>
      </c>
      <c r="EL212">
        <v>35954.6</v>
      </c>
      <c r="EM212">
        <v>39617.599999999999</v>
      </c>
      <c r="EN212">
        <v>42615.5</v>
      </c>
      <c r="EO212">
        <v>2.1167500000000001</v>
      </c>
      <c r="EP212">
        <v>2.16777</v>
      </c>
      <c r="EQ212">
        <v>0.138935</v>
      </c>
      <c r="ER212">
        <v>0</v>
      </c>
      <c r="ES212">
        <v>31.0624</v>
      </c>
      <c r="ET212">
        <v>999.9</v>
      </c>
      <c r="EU212">
        <v>69.099999999999994</v>
      </c>
      <c r="EV212">
        <v>35.4</v>
      </c>
      <c r="EW212">
        <v>39.474400000000003</v>
      </c>
      <c r="EX212">
        <v>56.494500000000002</v>
      </c>
      <c r="EY212">
        <v>-4.8637800000000002</v>
      </c>
      <c r="EZ212">
        <v>2</v>
      </c>
      <c r="FA212">
        <v>0.48161300000000001</v>
      </c>
      <c r="FB212">
        <v>0.29503499999999999</v>
      </c>
      <c r="FC212">
        <v>20.273499999999999</v>
      </c>
      <c r="FD212">
        <v>5.2193899999999998</v>
      </c>
      <c r="FE212">
        <v>12.004300000000001</v>
      </c>
      <c r="FF212">
        <v>4.9866999999999999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1.8656900000000001</v>
      </c>
      <c r="FM212">
        <v>1.8621099999999999</v>
      </c>
      <c r="FN212">
        <v>1.8641700000000001</v>
      </c>
      <c r="FO212">
        <v>1.8602399999999999</v>
      </c>
      <c r="FP212">
        <v>1.8609899999999999</v>
      </c>
      <c r="FQ212">
        <v>1.8601300000000001</v>
      </c>
      <c r="FR212">
        <v>1.86188</v>
      </c>
      <c r="FS212">
        <v>1.85839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5.74</v>
      </c>
      <c r="GH212">
        <v>0.188</v>
      </c>
      <c r="GI212">
        <v>0.88714366665690214</v>
      </c>
      <c r="GJ212">
        <v>4.8896608494293911E-3</v>
      </c>
      <c r="GK212">
        <v>-7.8586513176592118E-7</v>
      </c>
      <c r="GL212">
        <v>-6.6906372272648557E-11</v>
      </c>
      <c r="GM212">
        <v>-0.1240552008387836</v>
      </c>
      <c r="GN212">
        <v>5.7626404307366264E-3</v>
      </c>
      <c r="GO212">
        <v>2.3938185246553831E-4</v>
      </c>
      <c r="GP212">
        <v>-3.5071084383927918E-6</v>
      </c>
      <c r="GQ212">
        <v>6</v>
      </c>
      <c r="GR212">
        <v>2073</v>
      </c>
      <c r="GS212">
        <v>4</v>
      </c>
      <c r="GT212">
        <v>35</v>
      </c>
      <c r="GU212">
        <v>17.100000000000001</v>
      </c>
      <c r="GV212">
        <v>17.100000000000001</v>
      </c>
      <c r="GW212">
        <v>3.42041</v>
      </c>
      <c r="GX212">
        <v>2.52197</v>
      </c>
      <c r="GY212">
        <v>2.04834</v>
      </c>
      <c r="GZ212">
        <v>2.6098599999999998</v>
      </c>
      <c r="HA212">
        <v>2.1972700000000001</v>
      </c>
      <c r="HB212">
        <v>2.34375</v>
      </c>
      <c r="HC212">
        <v>40.476500000000001</v>
      </c>
      <c r="HD212">
        <v>14.079499999999999</v>
      </c>
      <c r="HE212">
        <v>18</v>
      </c>
      <c r="HF212">
        <v>621.54399999999998</v>
      </c>
      <c r="HG212">
        <v>734.68</v>
      </c>
      <c r="HH212">
        <v>30.9985</v>
      </c>
      <c r="HI212">
        <v>33.415999999999997</v>
      </c>
      <c r="HJ212">
        <v>29.9998</v>
      </c>
      <c r="HK212">
        <v>33.334400000000002</v>
      </c>
      <c r="HL212">
        <v>33.321300000000001</v>
      </c>
      <c r="HM212">
        <v>68.459400000000002</v>
      </c>
      <c r="HN212">
        <v>25.433299999999999</v>
      </c>
      <c r="HO212">
        <v>70.791600000000003</v>
      </c>
      <c r="HP212">
        <v>31</v>
      </c>
      <c r="HQ212">
        <v>1319.12</v>
      </c>
      <c r="HR212">
        <v>31.833300000000001</v>
      </c>
      <c r="HS212">
        <v>98.993499999999997</v>
      </c>
      <c r="HT212">
        <v>98.780299999999997</v>
      </c>
    </row>
    <row r="213" spans="1:228" x14ac:dyDescent="0.2">
      <c r="A213">
        <v>198</v>
      </c>
      <c r="B213">
        <v>1668449779.5999999</v>
      </c>
      <c r="C213">
        <v>787.5</v>
      </c>
      <c r="D213" t="s">
        <v>753</v>
      </c>
      <c r="E213" t="s">
        <v>754</v>
      </c>
      <c r="F213">
        <v>4</v>
      </c>
      <c r="G213">
        <v>1668449777.5999999</v>
      </c>
      <c r="H213">
        <f t="shared" si="102"/>
        <v>4.2499203786504586E-4</v>
      </c>
      <c r="I213">
        <f t="shared" si="103"/>
        <v>0.42499203786504586</v>
      </c>
      <c r="J213">
        <f t="shared" si="104"/>
        <v>7.4469799377715651</v>
      </c>
      <c r="K213">
        <f t="shared" si="105"/>
        <v>1296.485714285714</v>
      </c>
      <c r="L213">
        <f t="shared" si="106"/>
        <v>714.29856640628907</v>
      </c>
      <c r="M213">
        <f t="shared" si="107"/>
        <v>72.279007112969509</v>
      </c>
      <c r="N213">
        <f t="shared" si="108"/>
        <v>131.1898197362747</v>
      </c>
      <c r="O213">
        <f t="shared" si="109"/>
        <v>2.1701254358281144E-2</v>
      </c>
      <c r="P213">
        <f t="shared" si="110"/>
        <v>3.6763338961284391</v>
      </c>
      <c r="Q213">
        <f t="shared" si="111"/>
        <v>2.1630337900950938E-2</v>
      </c>
      <c r="R213">
        <f t="shared" si="112"/>
        <v>1.3525313331000446E-2</v>
      </c>
      <c r="S213">
        <f t="shared" si="113"/>
        <v>226.12403666486244</v>
      </c>
      <c r="T213">
        <f t="shared" si="114"/>
        <v>33.714855731537625</v>
      </c>
      <c r="U213">
        <f t="shared" si="115"/>
        <v>33.301428571428573</v>
      </c>
      <c r="V213">
        <f t="shared" si="116"/>
        <v>5.1383061261278868</v>
      </c>
      <c r="W213">
        <f t="shared" si="117"/>
        <v>64.960961030159254</v>
      </c>
      <c r="X213">
        <f t="shared" si="118"/>
        <v>3.2323862489195743</v>
      </c>
      <c r="Y213">
        <f t="shared" si="119"/>
        <v>4.9758904389035798</v>
      </c>
      <c r="Z213">
        <f t="shared" si="120"/>
        <v>1.9059198772083126</v>
      </c>
      <c r="AA213">
        <f t="shared" si="121"/>
        <v>-18.742148869848521</v>
      </c>
      <c r="AB213">
        <f t="shared" si="122"/>
        <v>-113.31008988671728</v>
      </c>
      <c r="AC213">
        <f t="shared" si="123"/>
        <v>-7.0598557972432889</v>
      </c>
      <c r="AD213">
        <f t="shared" si="124"/>
        <v>87.011942111053358</v>
      </c>
      <c r="AE213">
        <f t="shared" si="125"/>
        <v>31.265941707709882</v>
      </c>
      <c r="AF213">
        <f t="shared" si="126"/>
        <v>0.42917088074501564</v>
      </c>
      <c r="AG213">
        <f t="shared" si="127"/>
        <v>7.4469799377715651</v>
      </c>
      <c r="AH213">
        <v>1352.097964051949</v>
      </c>
      <c r="AI213">
        <v>1341.861212121212</v>
      </c>
      <c r="AJ213">
        <v>1.7273688311686439</v>
      </c>
      <c r="AK213">
        <v>66.64</v>
      </c>
      <c r="AL213">
        <f t="shared" si="128"/>
        <v>0.42499203786504586</v>
      </c>
      <c r="AM213">
        <v>31.771302421138451</v>
      </c>
      <c r="AN213">
        <v>31.94320329670332</v>
      </c>
      <c r="AO213">
        <v>-1.8077017962755769E-4</v>
      </c>
      <c r="AP213">
        <v>87.468879537320859</v>
      </c>
      <c r="AQ213">
        <v>59</v>
      </c>
      <c r="AR213">
        <v>9</v>
      </c>
      <c r="AS213">
        <f t="shared" si="129"/>
        <v>1</v>
      </c>
      <c r="AT213">
        <f t="shared" si="130"/>
        <v>0</v>
      </c>
      <c r="AU213">
        <f t="shared" si="131"/>
        <v>47305.273380792481</v>
      </c>
      <c r="AV213">
        <f t="shared" si="132"/>
        <v>1200.035714285714</v>
      </c>
      <c r="AW213">
        <f t="shared" si="133"/>
        <v>1025.9565993082185</v>
      </c>
      <c r="AX213">
        <f t="shared" si="134"/>
        <v>0.85493838816196321</v>
      </c>
      <c r="AY213">
        <f t="shared" si="135"/>
        <v>0.18843108915258922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1668449777.5999999</v>
      </c>
      <c r="BF213">
        <v>1296.485714285714</v>
      </c>
      <c r="BG213">
        <v>1309.707142857143</v>
      </c>
      <c r="BH213">
        <v>31.944114285714289</v>
      </c>
      <c r="BI213">
        <v>31.7715</v>
      </c>
      <c r="BJ213">
        <v>1290.741428571429</v>
      </c>
      <c r="BK213">
        <v>31.7561</v>
      </c>
      <c r="BL213">
        <v>649.85685714285705</v>
      </c>
      <c r="BM213">
        <v>101.089</v>
      </c>
      <c r="BN213">
        <v>9.9789271428571413E-2</v>
      </c>
      <c r="BO213">
        <v>32.729728571428574</v>
      </c>
      <c r="BP213">
        <v>33.301428571428573</v>
      </c>
      <c r="BQ213">
        <v>999.89999999999986</v>
      </c>
      <c r="BR213">
        <v>0</v>
      </c>
      <c r="BS213">
        <v>0</v>
      </c>
      <c r="BT213">
        <v>8992.1442857142847</v>
      </c>
      <c r="BU213">
        <v>0</v>
      </c>
      <c r="BV213">
        <v>61.462300000000013</v>
      </c>
      <c r="BW213">
        <v>-13.221171428571431</v>
      </c>
      <c r="BX213">
        <v>1339.267142857143</v>
      </c>
      <c r="BY213">
        <v>1352.6857142857141</v>
      </c>
      <c r="BZ213">
        <v>0.1726532857142857</v>
      </c>
      <c r="CA213">
        <v>1309.707142857143</v>
      </c>
      <c r="CB213">
        <v>31.7715</v>
      </c>
      <c r="CC213">
        <v>3.2292085714285719</v>
      </c>
      <c r="CD213">
        <v>3.211754285714286</v>
      </c>
      <c r="CE213">
        <v>25.259499999999999</v>
      </c>
      <c r="CF213">
        <v>25.168471428571429</v>
      </c>
      <c r="CG213">
        <v>1200.035714285714</v>
      </c>
      <c r="CH213">
        <v>0.49997142857142862</v>
      </c>
      <c r="CI213">
        <v>0.50002857142857138</v>
      </c>
      <c r="CJ213">
        <v>0</v>
      </c>
      <c r="CK213">
        <v>1320.197142857143</v>
      </c>
      <c r="CL213">
        <v>4.9990899999999998</v>
      </c>
      <c r="CM213">
        <v>14663.1</v>
      </c>
      <c r="CN213">
        <v>9558.0342857142841</v>
      </c>
      <c r="CO213">
        <v>42.258857142857153</v>
      </c>
      <c r="CP213">
        <v>43.936999999999998</v>
      </c>
      <c r="CQ213">
        <v>43.080000000000013</v>
      </c>
      <c r="CR213">
        <v>42.892714285714291</v>
      </c>
      <c r="CS213">
        <v>43.625</v>
      </c>
      <c r="CT213">
        <v>597.48285714285714</v>
      </c>
      <c r="CU213">
        <v>597.55285714285708</v>
      </c>
      <c r="CV213">
        <v>0</v>
      </c>
      <c r="CW213">
        <v>1668449779.7</v>
      </c>
      <c r="CX213">
        <v>0</v>
      </c>
      <c r="CY213">
        <v>1668448751</v>
      </c>
      <c r="CZ213" t="s">
        <v>356</v>
      </c>
      <c r="DA213">
        <v>1668448748.5</v>
      </c>
      <c r="DB213">
        <v>1668448751</v>
      </c>
      <c r="DC213">
        <v>3</v>
      </c>
      <c r="DD213">
        <v>-0.189</v>
      </c>
      <c r="DE213">
        <v>6.0000000000000001E-3</v>
      </c>
      <c r="DF213">
        <v>2.7440000000000002</v>
      </c>
      <c r="DG213">
        <v>0.182</v>
      </c>
      <c r="DH213">
        <v>410</v>
      </c>
      <c r="DI213">
        <v>31</v>
      </c>
      <c r="DJ213">
        <v>0.83</v>
      </c>
      <c r="DK213">
        <v>0.24</v>
      </c>
      <c r="DL213">
        <v>0.51096103910163082</v>
      </c>
      <c r="DM213">
        <v>2.6931776292762079E-2</v>
      </c>
      <c r="DN213">
        <v>63.188339543111603</v>
      </c>
      <c r="DO213">
        <v>1</v>
      </c>
      <c r="DP213">
        <v>-2.8058873129340741E-2</v>
      </c>
      <c r="DQ213">
        <v>1.245946966263308E-3</v>
      </c>
      <c r="DR213">
        <v>1.6631837512866809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2</v>
      </c>
      <c r="DY213">
        <v>2</v>
      </c>
      <c r="DZ213" t="s">
        <v>357</v>
      </c>
      <c r="EA213">
        <v>3.29609</v>
      </c>
      <c r="EB213">
        <v>2.62527</v>
      </c>
      <c r="EC213">
        <v>0.21887200000000001</v>
      </c>
      <c r="ED213">
        <v>0.21937200000000001</v>
      </c>
      <c r="EE213">
        <v>0.13329199999999999</v>
      </c>
      <c r="EF213">
        <v>0.131524</v>
      </c>
      <c r="EG213">
        <v>23611.5</v>
      </c>
      <c r="EH213">
        <v>24147.9</v>
      </c>
      <c r="EI213">
        <v>28131.7</v>
      </c>
      <c r="EJ213">
        <v>29784.1</v>
      </c>
      <c r="EK213">
        <v>33481.800000000003</v>
      </c>
      <c r="EL213">
        <v>35954.5</v>
      </c>
      <c r="EM213">
        <v>39618.5</v>
      </c>
      <c r="EN213">
        <v>42615.1</v>
      </c>
      <c r="EO213">
        <v>2.11693</v>
      </c>
      <c r="EP213">
        <v>2.1678000000000002</v>
      </c>
      <c r="EQ213">
        <v>0.137791</v>
      </c>
      <c r="ER213">
        <v>0</v>
      </c>
      <c r="ES213">
        <v>31.0518</v>
      </c>
      <c r="ET213">
        <v>999.9</v>
      </c>
      <c r="EU213">
        <v>69.099999999999994</v>
      </c>
      <c r="EV213">
        <v>35.4</v>
      </c>
      <c r="EW213">
        <v>39.471200000000003</v>
      </c>
      <c r="EX213">
        <v>56.914499999999997</v>
      </c>
      <c r="EY213">
        <v>-4.7716399999999997</v>
      </c>
      <c r="EZ213">
        <v>2</v>
      </c>
      <c r="FA213">
        <v>0.48110000000000003</v>
      </c>
      <c r="FB213">
        <v>0.28846699999999997</v>
      </c>
      <c r="FC213">
        <v>20.273900000000001</v>
      </c>
      <c r="FD213">
        <v>5.2208800000000002</v>
      </c>
      <c r="FE213">
        <v>12.004</v>
      </c>
      <c r="FF213">
        <v>4.9871499999999997</v>
      </c>
      <c r="FG213">
        <v>3.2848299999999999</v>
      </c>
      <c r="FH213">
        <v>9999</v>
      </c>
      <c r="FI213">
        <v>9999</v>
      </c>
      <c r="FJ213">
        <v>9999</v>
      </c>
      <c r="FK213">
        <v>999.9</v>
      </c>
      <c r="FL213">
        <v>1.8656900000000001</v>
      </c>
      <c r="FM213">
        <v>1.86208</v>
      </c>
      <c r="FN213">
        <v>1.8641700000000001</v>
      </c>
      <c r="FO213">
        <v>1.8602399999999999</v>
      </c>
      <c r="FP213">
        <v>1.861</v>
      </c>
      <c r="FQ213">
        <v>1.86015</v>
      </c>
      <c r="FR213">
        <v>1.8618699999999999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5.76</v>
      </c>
      <c r="GH213">
        <v>0.188</v>
      </c>
      <c r="GI213">
        <v>0.88714366665690214</v>
      </c>
      <c r="GJ213">
        <v>4.8896608494293911E-3</v>
      </c>
      <c r="GK213">
        <v>-7.8586513176592118E-7</v>
      </c>
      <c r="GL213">
        <v>-6.6906372272648557E-11</v>
      </c>
      <c r="GM213">
        <v>-0.1240552008387836</v>
      </c>
      <c r="GN213">
        <v>5.7626404307366264E-3</v>
      </c>
      <c r="GO213">
        <v>2.3938185246553831E-4</v>
      </c>
      <c r="GP213">
        <v>-3.5071084383927918E-6</v>
      </c>
      <c r="GQ213">
        <v>6</v>
      </c>
      <c r="GR213">
        <v>2073</v>
      </c>
      <c r="GS213">
        <v>4</v>
      </c>
      <c r="GT213">
        <v>35</v>
      </c>
      <c r="GU213">
        <v>17.2</v>
      </c>
      <c r="GV213">
        <v>17.100000000000001</v>
      </c>
      <c r="GW213">
        <v>3.43384</v>
      </c>
      <c r="GX213">
        <v>2.5305200000000001</v>
      </c>
      <c r="GY213">
        <v>2.04834</v>
      </c>
      <c r="GZ213">
        <v>2.6098599999999998</v>
      </c>
      <c r="HA213">
        <v>2.1972700000000001</v>
      </c>
      <c r="HB213">
        <v>2.3315399999999999</v>
      </c>
      <c r="HC213">
        <v>40.476500000000001</v>
      </c>
      <c r="HD213">
        <v>14.079499999999999</v>
      </c>
      <c r="HE213">
        <v>18</v>
      </c>
      <c r="HF213">
        <v>621.65499999999997</v>
      </c>
      <c r="HG213">
        <v>734.69500000000005</v>
      </c>
      <c r="HH213">
        <v>30.9984</v>
      </c>
      <c r="HI213">
        <v>33.412399999999998</v>
      </c>
      <c r="HJ213">
        <v>29.999700000000001</v>
      </c>
      <c r="HK213">
        <v>33.3322</v>
      </c>
      <c r="HL213">
        <v>33.320500000000003</v>
      </c>
      <c r="HM213">
        <v>68.691699999999997</v>
      </c>
      <c r="HN213">
        <v>25.433299999999999</v>
      </c>
      <c r="HO213">
        <v>70.791600000000003</v>
      </c>
      <c r="HP213">
        <v>31</v>
      </c>
      <c r="HQ213">
        <v>1322.51</v>
      </c>
      <c r="HR213">
        <v>31.8384</v>
      </c>
      <c r="HS213">
        <v>98.995900000000006</v>
      </c>
      <c r="HT213">
        <v>98.779499999999999</v>
      </c>
    </row>
    <row r="214" spans="1:228" x14ac:dyDescent="0.2">
      <c r="A214">
        <v>199</v>
      </c>
      <c r="B214">
        <v>1668449783.5999999</v>
      </c>
      <c r="C214">
        <v>791.5</v>
      </c>
      <c r="D214" t="s">
        <v>755</v>
      </c>
      <c r="E214" t="s">
        <v>756</v>
      </c>
      <c r="F214">
        <v>4</v>
      </c>
      <c r="G214">
        <v>1668449781.2874999</v>
      </c>
      <c r="H214">
        <f t="shared" si="102"/>
        <v>4.2288313645067344E-4</v>
      </c>
      <c r="I214">
        <f t="shared" si="103"/>
        <v>0.42288313645067344</v>
      </c>
      <c r="J214">
        <f t="shared" si="104"/>
        <v>8.3320163326373589</v>
      </c>
      <c r="K214">
        <f t="shared" si="105"/>
        <v>1302.5387499999999</v>
      </c>
      <c r="L214">
        <f t="shared" si="106"/>
        <v>656.13587859251243</v>
      </c>
      <c r="M214">
        <f t="shared" si="107"/>
        <v>66.394135728611701</v>
      </c>
      <c r="N214">
        <f t="shared" si="108"/>
        <v>131.80339222538456</v>
      </c>
      <c r="O214">
        <f t="shared" si="109"/>
        <v>2.1709635033723331E-2</v>
      </c>
      <c r="P214">
        <f t="shared" si="110"/>
        <v>3.6753310886730604</v>
      </c>
      <c r="Q214">
        <f t="shared" si="111"/>
        <v>2.1638644592936917E-2</v>
      </c>
      <c r="R214">
        <f t="shared" si="112"/>
        <v>1.3530511627688332E-2</v>
      </c>
      <c r="S214">
        <f t="shared" si="113"/>
        <v>226.11806657274835</v>
      </c>
      <c r="T214">
        <f t="shared" si="114"/>
        <v>33.694593111683879</v>
      </c>
      <c r="U214">
        <f t="shared" si="115"/>
        <v>33.265574999999998</v>
      </c>
      <c r="V214">
        <f t="shared" si="116"/>
        <v>5.1279865414814889</v>
      </c>
      <c r="W214">
        <f t="shared" si="117"/>
        <v>65.032500202674328</v>
      </c>
      <c r="X214">
        <f t="shared" si="118"/>
        <v>3.2321328499887527</v>
      </c>
      <c r="Y214">
        <f t="shared" si="119"/>
        <v>4.9700270478849555</v>
      </c>
      <c r="Z214">
        <f t="shared" si="120"/>
        <v>1.8958536914927362</v>
      </c>
      <c r="AA214">
        <f t="shared" si="121"/>
        <v>-18.649146317474699</v>
      </c>
      <c r="AB214">
        <f t="shared" si="122"/>
        <v>-110.32435276091448</v>
      </c>
      <c r="AC214">
        <f t="shared" si="123"/>
        <v>-6.873788831939935</v>
      </c>
      <c r="AD214">
        <f t="shared" si="124"/>
        <v>90.270778662419218</v>
      </c>
      <c r="AE214">
        <f t="shared" si="125"/>
        <v>31.024069193695976</v>
      </c>
      <c r="AF214">
        <f t="shared" si="126"/>
        <v>0.43015135261518622</v>
      </c>
      <c r="AG214">
        <f t="shared" si="127"/>
        <v>8.3320163326373589</v>
      </c>
      <c r="AH214">
        <v>1358.7929555671001</v>
      </c>
      <c r="AI214">
        <v>1348.50406060606</v>
      </c>
      <c r="AJ214">
        <v>1.6466346320345191</v>
      </c>
      <c r="AK214">
        <v>66.64</v>
      </c>
      <c r="AL214">
        <f t="shared" si="128"/>
        <v>0.42288313645067344</v>
      </c>
      <c r="AM214">
        <v>31.770481174192021</v>
      </c>
      <c r="AN214">
        <v>31.940854945054959</v>
      </c>
      <c r="AO214">
        <v>-5.08793555098468E-5</v>
      </c>
      <c r="AP214">
        <v>87.468879537320859</v>
      </c>
      <c r="AQ214">
        <v>59</v>
      </c>
      <c r="AR214">
        <v>9</v>
      </c>
      <c r="AS214">
        <f t="shared" si="129"/>
        <v>1</v>
      </c>
      <c r="AT214">
        <f t="shared" si="130"/>
        <v>0</v>
      </c>
      <c r="AU214">
        <f t="shared" si="131"/>
        <v>47290.580216934773</v>
      </c>
      <c r="AV214">
        <f t="shared" si="132"/>
        <v>1200.01</v>
      </c>
      <c r="AW214">
        <f t="shared" si="133"/>
        <v>1025.9340324211132</v>
      </c>
      <c r="AX214">
        <f t="shared" si="134"/>
        <v>0.85493790253507318</v>
      </c>
      <c r="AY214">
        <f t="shared" si="135"/>
        <v>0.18843015189269119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1668449781.2874999</v>
      </c>
      <c r="BF214">
        <v>1302.5387499999999</v>
      </c>
      <c r="BG214">
        <v>1315.6624999999999</v>
      </c>
      <c r="BH214">
        <v>31.94135</v>
      </c>
      <c r="BI214">
        <v>31.768325000000001</v>
      </c>
      <c r="BJ214">
        <v>1296.7787499999999</v>
      </c>
      <c r="BK214">
        <v>31.753350000000001</v>
      </c>
      <c r="BL214">
        <v>649.79724999999996</v>
      </c>
      <c r="BM214">
        <v>101.09</v>
      </c>
      <c r="BN214">
        <v>9.9613150000000011E-2</v>
      </c>
      <c r="BO214">
        <v>32.7087875</v>
      </c>
      <c r="BP214">
        <v>33.265574999999998</v>
      </c>
      <c r="BQ214">
        <v>999.9</v>
      </c>
      <c r="BR214">
        <v>0</v>
      </c>
      <c r="BS214">
        <v>0</v>
      </c>
      <c r="BT214">
        <v>8988.59375</v>
      </c>
      <c r="BU214">
        <v>0</v>
      </c>
      <c r="BV214">
        <v>61.294612499999999</v>
      </c>
      <c r="BW214">
        <v>-13.123687500000001</v>
      </c>
      <c r="BX214">
        <v>1345.5150000000001</v>
      </c>
      <c r="BY214">
        <v>1358.83125</v>
      </c>
      <c r="BZ214">
        <v>0.173041375</v>
      </c>
      <c r="CA214">
        <v>1315.6624999999999</v>
      </c>
      <c r="CB214">
        <v>31.768325000000001</v>
      </c>
      <c r="CC214">
        <v>3.228955</v>
      </c>
      <c r="CD214">
        <v>3.2114612500000002</v>
      </c>
      <c r="CE214">
        <v>25.258187499999998</v>
      </c>
      <c r="CF214">
        <v>25.1669375</v>
      </c>
      <c r="CG214">
        <v>1200.01</v>
      </c>
      <c r="CH214">
        <v>0.499986875</v>
      </c>
      <c r="CI214">
        <v>0.50001312499999995</v>
      </c>
      <c r="CJ214">
        <v>0</v>
      </c>
      <c r="CK214">
        <v>1319.9749999999999</v>
      </c>
      <c r="CL214">
        <v>4.9990899999999998</v>
      </c>
      <c r="CM214">
        <v>14660.875</v>
      </c>
      <c r="CN214">
        <v>9557.8937499999993</v>
      </c>
      <c r="CO214">
        <v>42.257750000000001</v>
      </c>
      <c r="CP214">
        <v>43.936999999999998</v>
      </c>
      <c r="CQ214">
        <v>43.061999999999998</v>
      </c>
      <c r="CR214">
        <v>42.875</v>
      </c>
      <c r="CS214">
        <v>43.625</v>
      </c>
      <c r="CT214">
        <v>597.49</v>
      </c>
      <c r="CU214">
        <v>597.52125000000001</v>
      </c>
      <c r="CV214">
        <v>0</v>
      </c>
      <c r="CW214">
        <v>1668449783.9000001</v>
      </c>
      <c r="CX214">
        <v>0</v>
      </c>
      <c r="CY214">
        <v>1668448751</v>
      </c>
      <c r="CZ214" t="s">
        <v>356</v>
      </c>
      <c r="DA214">
        <v>1668448748.5</v>
      </c>
      <c r="DB214">
        <v>1668448751</v>
      </c>
      <c r="DC214">
        <v>3</v>
      </c>
      <c r="DD214">
        <v>-0.189</v>
      </c>
      <c r="DE214">
        <v>6.0000000000000001E-3</v>
      </c>
      <c r="DF214">
        <v>2.7440000000000002</v>
      </c>
      <c r="DG214">
        <v>0.182</v>
      </c>
      <c r="DH214">
        <v>410</v>
      </c>
      <c r="DI214">
        <v>31</v>
      </c>
      <c r="DJ214">
        <v>0.83</v>
      </c>
      <c r="DK214">
        <v>0.24</v>
      </c>
      <c r="DL214">
        <v>0.50644311706189293</v>
      </c>
      <c r="DM214">
        <v>2.684239171448401E-2</v>
      </c>
      <c r="DN214">
        <v>63.178363116083268</v>
      </c>
      <c r="DO214">
        <v>1</v>
      </c>
      <c r="DP214">
        <v>-2.7992303293523691E-2</v>
      </c>
      <c r="DQ214">
        <v>1.2462833158080691E-3</v>
      </c>
      <c r="DR214">
        <v>1.662912348630188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2</v>
      </c>
      <c r="DY214">
        <v>2</v>
      </c>
      <c r="DZ214" t="s">
        <v>357</v>
      </c>
      <c r="EA214">
        <v>3.29617</v>
      </c>
      <c r="EB214">
        <v>2.6248999999999998</v>
      </c>
      <c r="EC214">
        <v>0.21954000000000001</v>
      </c>
      <c r="ED214">
        <v>0.22003300000000001</v>
      </c>
      <c r="EE214">
        <v>0.13329099999999999</v>
      </c>
      <c r="EF214">
        <v>0.13151599999999999</v>
      </c>
      <c r="EG214">
        <v>23591.1</v>
      </c>
      <c r="EH214">
        <v>24127.3</v>
      </c>
      <c r="EI214">
        <v>28131.599999999999</v>
      </c>
      <c r="EJ214">
        <v>29784</v>
      </c>
      <c r="EK214">
        <v>33482.300000000003</v>
      </c>
      <c r="EL214">
        <v>35954.9</v>
      </c>
      <c r="EM214">
        <v>39619</v>
      </c>
      <c r="EN214">
        <v>42615</v>
      </c>
      <c r="EO214">
        <v>2.11653</v>
      </c>
      <c r="EP214">
        <v>2.1676199999999999</v>
      </c>
      <c r="EQ214">
        <v>0.13600300000000001</v>
      </c>
      <c r="ER214">
        <v>0</v>
      </c>
      <c r="ES214">
        <v>31.039100000000001</v>
      </c>
      <c r="ET214">
        <v>999.9</v>
      </c>
      <c r="EU214">
        <v>69.099999999999994</v>
      </c>
      <c r="EV214">
        <v>35.4</v>
      </c>
      <c r="EW214">
        <v>39.475499999999997</v>
      </c>
      <c r="EX214">
        <v>56.734499999999997</v>
      </c>
      <c r="EY214">
        <v>-4.53125</v>
      </c>
      <c r="EZ214">
        <v>2</v>
      </c>
      <c r="FA214">
        <v>0.48100100000000001</v>
      </c>
      <c r="FB214">
        <v>0.28263899999999997</v>
      </c>
      <c r="FC214">
        <v>20.273199999999999</v>
      </c>
      <c r="FD214">
        <v>5.2189399999999999</v>
      </c>
      <c r="FE214">
        <v>12.004</v>
      </c>
      <c r="FF214">
        <v>4.9864499999999996</v>
      </c>
      <c r="FG214">
        <v>3.2845800000000001</v>
      </c>
      <c r="FH214">
        <v>9999</v>
      </c>
      <c r="FI214">
        <v>9999</v>
      </c>
      <c r="FJ214">
        <v>9999</v>
      </c>
      <c r="FK214">
        <v>999.9</v>
      </c>
      <c r="FL214">
        <v>1.8656900000000001</v>
      </c>
      <c r="FM214">
        <v>1.8621000000000001</v>
      </c>
      <c r="FN214">
        <v>1.8641700000000001</v>
      </c>
      <c r="FO214">
        <v>1.86026</v>
      </c>
      <c r="FP214">
        <v>1.8609800000000001</v>
      </c>
      <c r="FQ214">
        <v>1.8601399999999999</v>
      </c>
      <c r="FR214">
        <v>1.86188</v>
      </c>
      <c r="FS214">
        <v>1.8583799999999999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5.77</v>
      </c>
      <c r="GH214">
        <v>0.188</v>
      </c>
      <c r="GI214">
        <v>0.88714366665690214</v>
      </c>
      <c r="GJ214">
        <v>4.8896608494293911E-3</v>
      </c>
      <c r="GK214">
        <v>-7.8586513176592118E-7</v>
      </c>
      <c r="GL214">
        <v>-6.6906372272648557E-11</v>
      </c>
      <c r="GM214">
        <v>-0.1240552008387836</v>
      </c>
      <c r="GN214">
        <v>5.7626404307366264E-3</v>
      </c>
      <c r="GO214">
        <v>2.3938185246553831E-4</v>
      </c>
      <c r="GP214">
        <v>-3.5071084383927918E-6</v>
      </c>
      <c r="GQ214">
        <v>6</v>
      </c>
      <c r="GR214">
        <v>2073</v>
      </c>
      <c r="GS214">
        <v>4</v>
      </c>
      <c r="GT214">
        <v>35</v>
      </c>
      <c r="GU214">
        <v>17.3</v>
      </c>
      <c r="GV214">
        <v>17.2</v>
      </c>
      <c r="GW214">
        <v>3.4484900000000001</v>
      </c>
      <c r="GX214">
        <v>2.5317400000000001</v>
      </c>
      <c r="GY214">
        <v>2.04834</v>
      </c>
      <c r="GZ214">
        <v>2.6098599999999998</v>
      </c>
      <c r="HA214">
        <v>2.1972700000000001</v>
      </c>
      <c r="HB214">
        <v>2.3010299999999999</v>
      </c>
      <c r="HC214">
        <v>40.476500000000001</v>
      </c>
      <c r="HD214">
        <v>14.0532</v>
      </c>
      <c r="HE214">
        <v>18</v>
      </c>
      <c r="HF214">
        <v>621.33699999999999</v>
      </c>
      <c r="HG214">
        <v>734.49699999999996</v>
      </c>
      <c r="HH214">
        <v>30.9984</v>
      </c>
      <c r="HI214">
        <v>33.409300000000002</v>
      </c>
      <c r="HJ214">
        <v>29.9998</v>
      </c>
      <c r="HK214">
        <v>33.3307</v>
      </c>
      <c r="HL214">
        <v>33.318100000000001</v>
      </c>
      <c r="HM214">
        <v>68.974699999999999</v>
      </c>
      <c r="HN214">
        <v>25.433299999999999</v>
      </c>
      <c r="HO214">
        <v>70.791600000000003</v>
      </c>
      <c r="HP214">
        <v>31</v>
      </c>
      <c r="HQ214">
        <v>1329.26</v>
      </c>
      <c r="HR214">
        <v>31.848700000000001</v>
      </c>
      <c r="HS214">
        <v>98.996499999999997</v>
      </c>
      <c r="HT214">
        <v>98.779300000000006</v>
      </c>
    </row>
    <row r="215" spans="1:228" x14ac:dyDescent="0.2">
      <c r="A215">
        <v>200</v>
      </c>
      <c r="B215">
        <v>1668449787.5999999</v>
      </c>
      <c r="C215">
        <v>795.5</v>
      </c>
      <c r="D215" t="s">
        <v>757</v>
      </c>
      <c r="E215" t="s">
        <v>758</v>
      </c>
      <c r="F215">
        <v>4</v>
      </c>
      <c r="G215">
        <v>1668449785.5999999</v>
      </c>
      <c r="H215">
        <f t="shared" si="102"/>
        <v>4.1754296328578682E-4</v>
      </c>
      <c r="I215">
        <f t="shared" si="103"/>
        <v>0.41754296328578683</v>
      </c>
      <c r="J215">
        <f t="shared" si="104"/>
        <v>7.5624882809399425</v>
      </c>
      <c r="K215">
        <f t="shared" si="105"/>
        <v>1309.5971428571429</v>
      </c>
      <c r="L215">
        <f t="shared" si="106"/>
        <v>713.8193750439417</v>
      </c>
      <c r="M215">
        <f t="shared" si="107"/>
        <v>72.232295515282289</v>
      </c>
      <c r="N215">
        <f t="shared" si="108"/>
        <v>132.51980982304292</v>
      </c>
      <c r="O215">
        <f t="shared" si="109"/>
        <v>2.1503577992386287E-2</v>
      </c>
      <c r="P215">
        <f t="shared" si="110"/>
        <v>3.6823715194658977</v>
      </c>
      <c r="Q215">
        <f t="shared" si="111"/>
        <v>2.143405913804329E-2</v>
      </c>
      <c r="R215">
        <f t="shared" si="112"/>
        <v>1.3402514119772307E-2</v>
      </c>
      <c r="S215">
        <f t="shared" si="113"/>
        <v>226.10340223534089</v>
      </c>
      <c r="T215">
        <f t="shared" si="114"/>
        <v>33.678329953448674</v>
      </c>
      <c r="U215">
        <f t="shared" si="115"/>
        <v>33.243428571428574</v>
      </c>
      <c r="V215">
        <f t="shared" si="116"/>
        <v>5.121621239080941</v>
      </c>
      <c r="W215">
        <f t="shared" si="117"/>
        <v>65.081599096950072</v>
      </c>
      <c r="X215">
        <f t="shared" si="118"/>
        <v>3.2317429853311141</v>
      </c>
      <c r="Y215">
        <f t="shared" si="119"/>
        <v>4.9656785176972758</v>
      </c>
      <c r="Z215">
        <f t="shared" si="120"/>
        <v>1.8898782537498269</v>
      </c>
      <c r="AA215">
        <f t="shared" si="121"/>
        <v>-18.4136446809032</v>
      </c>
      <c r="AB215">
        <f t="shared" si="122"/>
        <v>-109.22507609193208</v>
      </c>
      <c r="AC215">
        <f t="shared" si="123"/>
        <v>-6.7910318058376333</v>
      </c>
      <c r="AD215">
        <f t="shared" si="124"/>
        <v>91.67364965666799</v>
      </c>
      <c r="AE215">
        <f t="shared" si="125"/>
        <v>31.526866444919154</v>
      </c>
      <c r="AF215">
        <f t="shared" si="126"/>
        <v>0.42819038865283932</v>
      </c>
      <c r="AG215">
        <f t="shared" si="127"/>
        <v>7.5624882809399425</v>
      </c>
      <c r="AH215">
        <v>1365.7439400865801</v>
      </c>
      <c r="AI215">
        <v>1355.415939393939</v>
      </c>
      <c r="AJ215">
        <v>1.737660606060313</v>
      </c>
      <c r="AK215">
        <v>66.64</v>
      </c>
      <c r="AL215">
        <f t="shared" si="128"/>
        <v>0.41754296328578683</v>
      </c>
      <c r="AM215">
        <v>31.766486079533649</v>
      </c>
      <c r="AN215">
        <v>31.934400000000029</v>
      </c>
      <c r="AO215">
        <v>8.5656896754824161E-7</v>
      </c>
      <c r="AP215">
        <v>87.468879537320859</v>
      </c>
      <c r="AQ215">
        <v>60</v>
      </c>
      <c r="AR215">
        <v>9</v>
      </c>
      <c r="AS215">
        <f t="shared" si="129"/>
        <v>1</v>
      </c>
      <c r="AT215">
        <f t="shared" si="130"/>
        <v>0</v>
      </c>
      <c r="AU215">
        <f t="shared" si="131"/>
        <v>47418.975022003717</v>
      </c>
      <c r="AV215">
        <f t="shared" si="132"/>
        <v>1199.9328571428571</v>
      </c>
      <c r="AW215">
        <f t="shared" si="133"/>
        <v>1025.8680135934408</v>
      </c>
      <c r="AX215">
        <f t="shared" si="134"/>
        <v>0.85493784713598098</v>
      </c>
      <c r="AY215">
        <f t="shared" si="135"/>
        <v>0.18843004497244326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1668449785.5999999</v>
      </c>
      <c r="BF215">
        <v>1309.5971428571429</v>
      </c>
      <c r="BG215">
        <v>1322.9271428571431</v>
      </c>
      <c r="BH215">
        <v>31.936971428571429</v>
      </c>
      <c r="BI215">
        <v>31.764771428571429</v>
      </c>
      <c r="BJ215">
        <v>1303.818571428571</v>
      </c>
      <c r="BK215">
        <v>31.749014285714281</v>
      </c>
      <c r="BL215">
        <v>649.93685714285709</v>
      </c>
      <c r="BM215">
        <v>101.0915714285714</v>
      </c>
      <c r="BN215">
        <v>9.9707542857142853E-2</v>
      </c>
      <c r="BO215">
        <v>32.693242857142863</v>
      </c>
      <c r="BP215">
        <v>33.243428571428574</v>
      </c>
      <c r="BQ215">
        <v>999.89999999999986</v>
      </c>
      <c r="BR215">
        <v>0</v>
      </c>
      <c r="BS215">
        <v>0</v>
      </c>
      <c r="BT215">
        <v>9012.767142857143</v>
      </c>
      <c r="BU215">
        <v>0</v>
      </c>
      <c r="BV215">
        <v>61.072657142857132</v>
      </c>
      <c r="BW215">
        <v>-13.328385714285719</v>
      </c>
      <c r="BX215">
        <v>1352.802857142857</v>
      </c>
      <c r="BY215">
        <v>1366.3271428571429</v>
      </c>
      <c r="BZ215">
        <v>0.1721861428571429</v>
      </c>
      <c r="CA215">
        <v>1322.9271428571431</v>
      </c>
      <c r="CB215">
        <v>31.764771428571429</v>
      </c>
      <c r="CC215">
        <v>3.2285599999999999</v>
      </c>
      <c r="CD215">
        <v>3.2111542857142861</v>
      </c>
      <c r="CE215">
        <v>25.256142857142859</v>
      </c>
      <c r="CF215">
        <v>25.165314285714281</v>
      </c>
      <c r="CG215">
        <v>1199.9328571428571</v>
      </c>
      <c r="CH215">
        <v>0.49998999999999999</v>
      </c>
      <c r="CI215">
        <v>0.50001000000000007</v>
      </c>
      <c r="CJ215">
        <v>0</v>
      </c>
      <c r="CK215">
        <v>1319.9785714285711</v>
      </c>
      <c r="CL215">
        <v>4.9990899999999998</v>
      </c>
      <c r="CM215">
        <v>14657.61428571428</v>
      </c>
      <c r="CN215">
        <v>9557.2885714285712</v>
      </c>
      <c r="CO215">
        <v>42.267714285714291</v>
      </c>
      <c r="CP215">
        <v>43.936999999999998</v>
      </c>
      <c r="CQ215">
        <v>43.061999999999998</v>
      </c>
      <c r="CR215">
        <v>42.875</v>
      </c>
      <c r="CS215">
        <v>43.625</v>
      </c>
      <c r="CT215">
        <v>597.45285714285717</v>
      </c>
      <c r="CU215">
        <v>597.48000000000013</v>
      </c>
      <c r="CV215">
        <v>0</v>
      </c>
      <c r="CW215">
        <v>1668449788.0999999</v>
      </c>
      <c r="CX215">
        <v>0</v>
      </c>
      <c r="CY215">
        <v>1668448751</v>
      </c>
      <c r="CZ215" t="s">
        <v>356</v>
      </c>
      <c r="DA215">
        <v>1668448748.5</v>
      </c>
      <c r="DB215">
        <v>1668448751</v>
      </c>
      <c r="DC215">
        <v>3</v>
      </c>
      <c r="DD215">
        <v>-0.189</v>
      </c>
      <c r="DE215">
        <v>6.0000000000000001E-3</v>
      </c>
      <c r="DF215">
        <v>2.7440000000000002</v>
      </c>
      <c r="DG215">
        <v>0.182</v>
      </c>
      <c r="DH215">
        <v>410</v>
      </c>
      <c r="DI215">
        <v>31</v>
      </c>
      <c r="DJ215">
        <v>0.83</v>
      </c>
      <c r="DK215">
        <v>0.24</v>
      </c>
      <c r="DL215">
        <v>0.50339695567927312</v>
      </c>
      <c r="DM215">
        <v>2.678227236982714E-2</v>
      </c>
      <c r="DN215">
        <v>63.171722573100389</v>
      </c>
      <c r="DO215">
        <v>1</v>
      </c>
      <c r="DP215">
        <v>-2.794796793116032E-2</v>
      </c>
      <c r="DQ215">
        <v>1.2465067228801621E-3</v>
      </c>
      <c r="DR215">
        <v>1.662731484905843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357</v>
      </c>
      <c r="EA215">
        <v>3.29617</v>
      </c>
      <c r="EB215">
        <v>2.6251500000000001</v>
      </c>
      <c r="EC215">
        <v>0.22023100000000001</v>
      </c>
      <c r="ED215">
        <v>0.22073100000000001</v>
      </c>
      <c r="EE215">
        <v>0.133275</v>
      </c>
      <c r="EF215">
        <v>0.13150999999999999</v>
      </c>
      <c r="EG215">
        <v>23570.7</v>
      </c>
      <c r="EH215">
        <v>24105.7</v>
      </c>
      <c r="EI215">
        <v>28132.1</v>
      </c>
      <c r="EJ215">
        <v>29784.1</v>
      </c>
      <c r="EK215">
        <v>33482.699999999997</v>
      </c>
      <c r="EL215">
        <v>35955.199999999997</v>
      </c>
      <c r="EM215">
        <v>39618.800000000003</v>
      </c>
      <c r="EN215">
        <v>42615.1</v>
      </c>
      <c r="EO215">
        <v>2.1162299999999998</v>
      </c>
      <c r="EP215">
        <v>2.1678199999999999</v>
      </c>
      <c r="EQ215">
        <v>0.13641300000000001</v>
      </c>
      <c r="ER215">
        <v>0</v>
      </c>
      <c r="ES215">
        <v>31.0258</v>
      </c>
      <c r="ET215">
        <v>999.9</v>
      </c>
      <c r="EU215">
        <v>69.099999999999994</v>
      </c>
      <c r="EV215">
        <v>35.4</v>
      </c>
      <c r="EW215">
        <v>39.4726</v>
      </c>
      <c r="EX215">
        <v>57.094499999999996</v>
      </c>
      <c r="EY215">
        <v>-4.5192300000000003</v>
      </c>
      <c r="EZ215">
        <v>2</v>
      </c>
      <c r="FA215">
        <v>0.48063</v>
      </c>
      <c r="FB215">
        <v>0.27805800000000003</v>
      </c>
      <c r="FC215">
        <v>20.273299999999999</v>
      </c>
      <c r="FD215">
        <v>5.2190899999999996</v>
      </c>
      <c r="FE215">
        <v>12.004300000000001</v>
      </c>
      <c r="FF215">
        <v>4.9865000000000004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1.8656900000000001</v>
      </c>
      <c r="FM215">
        <v>1.86209</v>
      </c>
      <c r="FN215">
        <v>1.8641700000000001</v>
      </c>
      <c r="FO215">
        <v>1.8602799999999999</v>
      </c>
      <c r="FP215">
        <v>1.8610100000000001</v>
      </c>
      <c r="FQ215">
        <v>1.86012</v>
      </c>
      <c r="FR215">
        <v>1.86188</v>
      </c>
      <c r="FS215">
        <v>1.85839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5.79</v>
      </c>
      <c r="GH215">
        <v>0.18790000000000001</v>
      </c>
      <c r="GI215">
        <v>0.88714366665690214</v>
      </c>
      <c r="GJ215">
        <v>4.8896608494293911E-3</v>
      </c>
      <c r="GK215">
        <v>-7.8586513176592118E-7</v>
      </c>
      <c r="GL215">
        <v>-6.6906372272648557E-11</v>
      </c>
      <c r="GM215">
        <v>-0.1240552008387836</v>
      </c>
      <c r="GN215">
        <v>5.7626404307366264E-3</v>
      </c>
      <c r="GO215">
        <v>2.3938185246553831E-4</v>
      </c>
      <c r="GP215">
        <v>-3.5071084383927918E-6</v>
      </c>
      <c r="GQ215">
        <v>6</v>
      </c>
      <c r="GR215">
        <v>2073</v>
      </c>
      <c r="GS215">
        <v>4</v>
      </c>
      <c r="GT215">
        <v>35</v>
      </c>
      <c r="GU215">
        <v>17.3</v>
      </c>
      <c r="GV215">
        <v>17.3</v>
      </c>
      <c r="GW215">
        <v>3.46191</v>
      </c>
      <c r="GX215">
        <v>2.51709</v>
      </c>
      <c r="GY215">
        <v>2.04834</v>
      </c>
      <c r="GZ215">
        <v>2.6086399999999998</v>
      </c>
      <c r="HA215">
        <v>2.1972700000000001</v>
      </c>
      <c r="HB215">
        <v>2.3278799999999999</v>
      </c>
      <c r="HC215">
        <v>40.476500000000001</v>
      </c>
      <c r="HD215">
        <v>14.0707</v>
      </c>
      <c r="HE215">
        <v>18</v>
      </c>
      <c r="HF215">
        <v>621.08600000000001</v>
      </c>
      <c r="HG215">
        <v>734.66499999999996</v>
      </c>
      <c r="HH215">
        <v>30.9986</v>
      </c>
      <c r="HI215">
        <v>33.404899999999998</v>
      </c>
      <c r="HJ215">
        <v>29.9998</v>
      </c>
      <c r="HK215">
        <v>33.328400000000002</v>
      </c>
      <c r="HL215">
        <v>33.316200000000002</v>
      </c>
      <c r="HM215">
        <v>69.2453</v>
      </c>
      <c r="HN215">
        <v>25.433299999999999</v>
      </c>
      <c r="HO215">
        <v>70.791600000000003</v>
      </c>
      <c r="HP215">
        <v>31</v>
      </c>
      <c r="HQ215">
        <v>1339.43</v>
      </c>
      <c r="HR215">
        <v>31.860800000000001</v>
      </c>
      <c r="HS215">
        <v>98.996899999999997</v>
      </c>
      <c r="HT215">
        <v>98.779399999999995</v>
      </c>
    </row>
    <row r="216" spans="1:228" x14ac:dyDescent="0.2">
      <c r="A216">
        <v>201</v>
      </c>
      <c r="B216">
        <v>1668449791.5999999</v>
      </c>
      <c r="C216">
        <v>799.5</v>
      </c>
      <c r="D216" t="s">
        <v>759</v>
      </c>
      <c r="E216" t="s">
        <v>760</v>
      </c>
      <c r="F216">
        <v>4</v>
      </c>
      <c r="G216">
        <v>1668449789.2874999</v>
      </c>
      <c r="H216">
        <f t="shared" si="102"/>
        <v>4.4005988618107397E-4</v>
      </c>
      <c r="I216">
        <f t="shared" si="103"/>
        <v>0.44005988618107394</v>
      </c>
      <c r="J216">
        <f t="shared" si="104"/>
        <v>6.619762790231384</v>
      </c>
      <c r="K216">
        <f t="shared" si="105"/>
        <v>1315.8287499999999</v>
      </c>
      <c r="L216">
        <f t="shared" si="106"/>
        <v>815.12470617097893</v>
      </c>
      <c r="M216">
        <f t="shared" si="107"/>
        <v>82.483331032196247</v>
      </c>
      <c r="N216">
        <f t="shared" si="108"/>
        <v>133.15010273429883</v>
      </c>
      <c r="O216">
        <f t="shared" si="109"/>
        <v>2.2718351011064151E-2</v>
      </c>
      <c r="P216">
        <f t="shared" si="110"/>
        <v>3.6742025842253208</v>
      </c>
      <c r="Q216">
        <f t="shared" si="111"/>
        <v>2.2640599277178729E-2</v>
      </c>
      <c r="R216">
        <f t="shared" si="112"/>
        <v>1.4157337943014244E-2</v>
      </c>
      <c r="S216">
        <f t="shared" si="113"/>
        <v>226.11005319774978</v>
      </c>
      <c r="T216">
        <f t="shared" si="114"/>
        <v>33.669901794811501</v>
      </c>
      <c r="U216">
        <f t="shared" si="115"/>
        <v>33.229100000000003</v>
      </c>
      <c r="V216">
        <f t="shared" si="116"/>
        <v>5.117506599944349</v>
      </c>
      <c r="W216">
        <f t="shared" si="117"/>
        <v>65.104477270269925</v>
      </c>
      <c r="X216">
        <f t="shared" si="118"/>
        <v>3.2318222867983826</v>
      </c>
      <c r="Y216">
        <f t="shared" si="119"/>
        <v>4.9640553496528881</v>
      </c>
      <c r="Z216">
        <f t="shared" si="120"/>
        <v>1.8856843131459664</v>
      </c>
      <c r="AA216">
        <f t="shared" si="121"/>
        <v>-19.406640980585362</v>
      </c>
      <c r="AB216">
        <f t="shared" si="122"/>
        <v>-107.29446325036893</v>
      </c>
      <c r="AC216">
        <f t="shared" si="123"/>
        <v>-6.685168309816568</v>
      </c>
      <c r="AD216">
        <f t="shared" si="124"/>
        <v>92.723780656978917</v>
      </c>
      <c r="AE216">
        <f t="shared" si="125"/>
        <v>31.11663598524547</v>
      </c>
      <c r="AF216">
        <f t="shared" si="126"/>
        <v>0.43429194377990743</v>
      </c>
      <c r="AG216">
        <f t="shared" si="127"/>
        <v>6.619762790231384</v>
      </c>
      <c r="AH216">
        <v>1372.52330161039</v>
      </c>
      <c r="AI216">
        <v>1362.452</v>
      </c>
      <c r="AJ216">
        <v>1.7739428571426179</v>
      </c>
      <c r="AK216">
        <v>66.64</v>
      </c>
      <c r="AL216">
        <f t="shared" si="128"/>
        <v>0.44005988618107394</v>
      </c>
      <c r="AM216">
        <v>31.7636748569061</v>
      </c>
      <c r="AN216">
        <v>31.94087582417583</v>
      </c>
      <c r="AO216">
        <v>-4.3352688463587898E-5</v>
      </c>
      <c r="AP216">
        <v>87.468879537320859</v>
      </c>
      <c r="AQ216">
        <v>59</v>
      </c>
      <c r="AR216">
        <v>9</v>
      </c>
      <c r="AS216">
        <f t="shared" si="129"/>
        <v>1</v>
      </c>
      <c r="AT216">
        <f t="shared" si="130"/>
        <v>0</v>
      </c>
      <c r="AU216">
        <f t="shared" si="131"/>
        <v>47273.700189876363</v>
      </c>
      <c r="AV216">
        <f t="shared" si="132"/>
        <v>1199.9675</v>
      </c>
      <c r="AW216">
        <f t="shared" si="133"/>
        <v>1025.8976949211137</v>
      </c>
      <c r="AX216">
        <f t="shared" si="134"/>
        <v>0.85493790033572892</v>
      </c>
      <c r="AY216">
        <f t="shared" si="135"/>
        <v>0.18843014764795696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1668449789.2874999</v>
      </c>
      <c r="BF216">
        <v>1315.8287499999999</v>
      </c>
      <c r="BG216">
        <v>1328.9925000000001</v>
      </c>
      <c r="BH216">
        <v>31.937825</v>
      </c>
      <c r="BI216">
        <v>31.763175</v>
      </c>
      <c r="BJ216">
        <v>1310.0362500000001</v>
      </c>
      <c r="BK216">
        <v>31.749862499999999</v>
      </c>
      <c r="BL216">
        <v>649.95037499999989</v>
      </c>
      <c r="BM216">
        <v>101.09099999999999</v>
      </c>
      <c r="BN216">
        <v>0.10005752499999999</v>
      </c>
      <c r="BO216">
        <v>32.687437500000001</v>
      </c>
      <c r="BP216">
        <v>33.229100000000003</v>
      </c>
      <c r="BQ216">
        <v>999.9</v>
      </c>
      <c r="BR216">
        <v>0</v>
      </c>
      <c r="BS216">
        <v>0</v>
      </c>
      <c r="BT216">
        <v>8984.61</v>
      </c>
      <c r="BU216">
        <v>0</v>
      </c>
      <c r="BV216">
        <v>60.8811125</v>
      </c>
      <c r="BW216">
        <v>-13.164624999999999</v>
      </c>
      <c r="BX216">
        <v>1359.24</v>
      </c>
      <c r="BY216">
        <v>1372.5912499999999</v>
      </c>
      <c r="BZ216">
        <v>0.17465862500000001</v>
      </c>
      <c r="CA216">
        <v>1328.9925000000001</v>
      </c>
      <c r="CB216">
        <v>31.763175</v>
      </c>
      <c r="CC216">
        <v>3.2286187499999999</v>
      </c>
      <c r="CD216">
        <v>3.2109649999999998</v>
      </c>
      <c r="CE216">
        <v>25.256462500000001</v>
      </c>
      <c r="CF216">
        <v>25.164337499999998</v>
      </c>
      <c r="CG216">
        <v>1199.9675</v>
      </c>
      <c r="CH216">
        <v>0.49998762499999999</v>
      </c>
      <c r="CI216">
        <v>0.50001237499999995</v>
      </c>
      <c r="CJ216">
        <v>0</v>
      </c>
      <c r="CK216">
        <v>1319.82125</v>
      </c>
      <c r="CL216">
        <v>4.9990899999999998</v>
      </c>
      <c r="CM216">
        <v>14656.375</v>
      </c>
      <c r="CN216">
        <v>9557.5475000000006</v>
      </c>
      <c r="CO216">
        <v>42.25</v>
      </c>
      <c r="CP216">
        <v>43.968499999999999</v>
      </c>
      <c r="CQ216">
        <v>43.061999999999998</v>
      </c>
      <c r="CR216">
        <v>42.882750000000001</v>
      </c>
      <c r="CS216">
        <v>43.625</v>
      </c>
      <c r="CT216">
        <v>597.46875</v>
      </c>
      <c r="CU216">
        <v>597.5</v>
      </c>
      <c r="CV216">
        <v>0</v>
      </c>
      <c r="CW216">
        <v>1668449791.7</v>
      </c>
      <c r="CX216">
        <v>0</v>
      </c>
      <c r="CY216">
        <v>1668448751</v>
      </c>
      <c r="CZ216" t="s">
        <v>356</v>
      </c>
      <c r="DA216">
        <v>1668448748.5</v>
      </c>
      <c r="DB216">
        <v>1668448751</v>
      </c>
      <c r="DC216">
        <v>3</v>
      </c>
      <c r="DD216">
        <v>-0.189</v>
      </c>
      <c r="DE216">
        <v>6.0000000000000001E-3</v>
      </c>
      <c r="DF216">
        <v>2.7440000000000002</v>
      </c>
      <c r="DG216">
        <v>0.182</v>
      </c>
      <c r="DH216">
        <v>410</v>
      </c>
      <c r="DI216">
        <v>31</v>
      </c>
      <c r="DJ216">
        <v>0.83</v>
      </c>
      <c r="DK216">
        <v>0.24</v>
      </c>
      <c r="DL216">
        <v>0.49985436570944147</v>
      </c>
      <c r="DM216">
        <v>2.67123422316E-2</v>
      </c>
      <c r="DN216">
        <v>63.163975828289963</v>
      </c>
      <c r="DO216">
        <v>1</v>
      </c>
      <c r="DP216">
        <v>-2.789627725568428E-2</v>
      </c>
      <c r="DQ216">
        <v>1.246766712414484E-3</v>
      </c>
      <c r="DR216">
        <v>1.662520550703223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357</v>
      </c>
      <c r="EA216">
        <v>3.2966199999999999</v>
      </c>
      <c r="EB216">
        <v>2.6252200000000001</v>
      </c>
      <c r="EC216">
        <v>0.22093099999999999</v>
      </c>
      <c r="ED216">
        <v>0.22140299999999999</v>
      </c>
      <c r="EE216">
        <v>0.13329299999999999</v>
      </c>
      <c r="EF216">
        <v>0.13150100000000001</v>
      </c>
      <c r="EG216">
        <v>23549.5</v>
      </c>
      <c r="EH216">
        <v>24085</v>
      </c>
      <c r="EI216">
        <v>28132.2</v>
      </c>
      <c r="EJ216">
        <v>29784.2</v>
      </c>
      <c r="EK216">
        <v>33482.1</v>
      </c>
      <c r="EL216">
        <v>35956.1</v>
      </c>
      <c r="EM216">
        <v>39618.800000000003</v>
      </c>
      <c r="EN216">
        <v>42615.6</v>
      </c>
      <c r="EO216">
        <v>2.1170499999999999</v>
      </c>
      <c r="EP216">
        <v>2.1675</v>
      </c>
      <c r="EQ216">
        <v>0.13646900000000001</v>
      </c>
      <c r="ER216">
        <v>0</v>
      </c>
      <c r="ES216">
        <v>31.012</v>
      </c>
      <c r="ET216">
        <v>999.9</v>
      </c>
      <c r="EU216">
        <v>69</v>
      </c>
      <c r="EV216">
        <v>35.4</v>
      </c>
      <c r="EW216">
        <v>39.414400000000001</v>
      </c>
      <c r="EX216">
        <v>56.794499999999999</v>
      </c>
      <c r="EY216">
        <v>-4.6273999999999997</v>
      </c>
      <c r="EZ216">
        <v>2</v>
      </c>
      <c r="FA216">
        <v>0.480406</v>
      </c>
      <c r="FB216">
        <v>0.27595599999999998</v>
      </c>
      <c r="FC216">
        <v>20.273099999999999</v>
      </c>
      <c r="FD216">
        <v>5.2175900000000004</v>
      </c>
      <c r="FE216">
        <v>12.004099999999999</v>
      </c>
      <c r="FF216">
        <v>4.9859499999999999</v>
      </c>
      <c r="FG216">
        <v>3.2843300000000002</v>
      </c>
      <c r="FH216">
        <v>9999</v>
      </c>
      <c r="FI216">
        <v>9999</v>
      </c>
      <c r="FJ216">
        <v>9999</v>
      </c>
      <c r="FK216">
        <v>999.9</v>
      </c>
      <c r="FL216">
        <v>1.8656900000000001</v>
      </c>
      <c r="FM216">
        <v>1.8621099999999999</v>
      </c>
      <c r="FN216">
        <v>1.8641700000000001</v>
      </c>
      <c r="FO216">
        <v>1.8602399999999999</v>
      </c>
      <c r="FP216">
        <v>1.861</v>
      </c>
      <c r="FQ216">
        <v>1.86015</v>
      </c>
      <c r="FR216">
        <v>1.86188</v>
      </c>
      <c r="FS216">
        <v>1.85839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5.8</v>
      </c>
      <c r="GH216">
        <v>0.188</v>
      </c>
      <c r="GI216">
        <v>0.88714366665690214</v>
      </c>
      <c r="GJ216">
        <v>4.8896608494293911E-3</v>
      </c>
      <c r="GK216">
        <v>-7.8586513176592118E-7</v>
      </c>
      <c r="GL216">
        <v>-6.6906372272648557E-11</v>
      </c>
      <c r="GM216">
        <v>-0.1240552008387836</v>
      </c>
      <c r="GN216">
        <v>5.7626404307366264E-3</v>
      </c>
      <c r="GO216">
        <v>2.3938185246553831E-4</v>
      </c>
      <c r="GP216">
        <v>-3.5071084383927918E-6</v>
      </c>
      <c r="GQ216">
        <v>6</v>
      </c>
      <c r="GR216">
        <v>2073</v>
      </c>
      <c r="GS216">
        <v>4</v>
      </c>
      <c r="GT216">
        <v>35</v>
      </c>
      <c r="GU216">
        <v>17.399999999999999</v>
      </c>
      <c r="GV216">
        <v>17.3</v>
      </c>
      <c r="GW216">
        <v>3.4753400000000001</v>
      </c>
      <c r="GX216">
        <v>2.5280800000000001</v>
      </c>
      <c r="GY216">
        <v>2.04834</v>
      </c>
      <c r="GZ216">
        <v>2.6086399999999998</v>
      </c>
      <c r="HA216">
        <v>2.1972700000000001</v>
      </c>
      <c r="HB216">
        <v>2.3535200000000001</v>
      </c>
      <c r="HC216">
        <v>40.476500000000001</v>
      </c>
      <c r="HD216">
        <v>14.0707</v>
      </c>
      <c r="HE216">
        <v>18</v>
      </c>
      <c r="HF216">
        <v>621.69200000000001</v>
      </c>
      <c r="HG216">
        <v>734.33699999999999</v>
      </c>
      <c r="HH216">
        <v>30.999099999999999</v>
      </c>
      <c r="HI216">
        <v>33.401800000000001</v>
      </c>
      <c r="HJ216">
        <v>29.9998</v>
      </c>
      <c r="HK216">
        <v>33.326300000000003</v>
      </c>
      <c r="HL216">
        <v>33.314599999999999</v>
      </c>
      <c r="HM216">
        <v>69.575900000000004</v>
      </c>
      <c r="HN216">
        <v>25.1633</v>
      </c>
      <c r="HO216">
        <v>70.417900000000003</v>
      </c>
      <c r="HP216">
        <v>31</v>
      </c>
      <c r="HQ216">
        <v>1346.15</v>
      </c>
      <c r="HR216">
        <v>31.860299999999999</v>
      </c>
      <c r="HS216">
        <v>98.997</v>
      </c>
      <c r="HT216">
        <v>98.7804</v>
      </c>
    </row>
    <row r="217" spans="1:228" x14ac:dyDescent="0.2">
      <c r="A217">
        <v>202</v>
      </c>
      <c r="B217">
        <v>1668449795.5999999</v>
      </c>
      <c r="C217">
        <v>803.5</v>
      </c>
      <c r="D217" t="s">
        <v>761</v>
      </c>
      <c r="E217" t="s">
        <v>762</v>
      </c>
      <c r="F217">
        <v>4</v>
      </c>
      <c r="G217">
        <v>1668449793.5999999</v>
      </c>
      <c r="H217">
        <f t="shared" si="102"/>
        <v>4.4921952418872931E-4</v>
      </c>
      <c r="I217">
        <f t="shared" si="103"/>
        <v>0.44921952418872929</v>
      </c>
      <c r="J217">
        <f t="shared" si="104"/>
        <v>8.3054285903610072</v>
      </c>
      <c r="K217">
        <f t="shared" si="105"/>
        <v>1323.007142857143</v>
      </c>
      <c r="L217">
        <f t="shared" si="106"/>
        <v>716.89113157560382</v>
      </c>
      <c r="M217">
        <f t="shared" si="107"/>
        <v>72.542192824533799</v>
      </c>
      <c r="N217">
        <f t="shared" si="108"/>
        <v>133.87505443740721</v>
      </c>
      <c r="O217">
        <f t="shared" si="109"/>
        <v>2.3203215802501138E-2</v>
      </c>
      <c r="P217">
        <f t="shared" si="110"/>
        <v>3.6783469932776502</v>
      </c>
      <c r="Q217">
        <f t="shared" si="111"/>
        <v>2.3122207257152118E-2</v>
      </c>
      <c r="R217">
        <f t="shared" si="112"/>
        <v>1.4458634144887121E-2</v>
      </c>
      <c r="S217">
        <f t="shared" si="113"/>
        <v>226.11417347743426</v>
      </c>
      <c r="T217">
        <f t="shared" si="114"/>
        <v>33.665481683675182</v>
      </c>
      <c r="U217">
        <f t="shared" si="115"/>
        <v>33.227028571428569</v>
      </c>
      <c r="V217">
        <f t="shared" si="116"/>
        <v>5.1169119997726096</v>
      </c>
      <c r="W217">
        <f t="shared" si="117"/>
        <v>65.115300125967423</v>
      </c>
      <c r="X217">
        <f t="shared" si="118"/>
        <v>3.232090071744111</v>
      </c>
      <c r="Y217">
        <f t="shared" si="119"/>
        <v>4.9636415181862628</v>
      </c>
      <c r="Z217">
        <f t="shared" si="120"/>
        <v>1.8848219280284986</v>
      </c>
      <c r="AA217">
        <f t="shared" si="121"/>
        <v>-19.810581016722963</v>
      </c>
      <c r="AB217">
        <f t="shared" si="122"/>
        <v>-107.29827510675013</v>
      </c>
      <c r="AC217">
        <f t="shared" si="123"/>
        <v>-6.6777570461895674</v>
      </c>
      <c r="AD217">
        <f t="shared" si="124"/>
        <v>92.327560307771634</v>
      </c>
      <c r="AE217">
        <f t="shared" si="125"/>
        <v>31.900749154703085</v>
      </c>
      <c r="AF217">
        <f t="shared" si="126"/>
        <v>0.44040292454689617</v>
      </c>
      <c r="AG217">
        <f t="shared" si="127"/>
        <v>8.3054285903610072</v>
      </c>
      <c r="AH217">
        <v>1379.683222372294</v>
      </c>
      <c r="AI217">
        <v>1369.2072121212109</v>
      </c>
      <c r="AJ217">
        <v>1.6963307359302191</v>
      </c>
      <c r="AK217">
        <v>66.64</v>
      </c>
      <c r="AL217">
        <f t="shared" si="128"/>
        <v>0.44921952418872929</v>
      </c>
      <c r="AM217">
        <v>31.760668852588751</v>
      </c>
      <c r="AN217">
        <v>31.941091208791232</v>
      </c>
      <c r="AO217">
        <v>3.6244773821963518E-5</v>
      </c>
      <c r="AP217">
        <v>87.468879537320859</v>
      </c>
      <c r="AQ217">
        <v>59</v>
      </c>
      <c r="AR217">
        <v>9</v>
      </c>
      <c r="AS217">
        <f t="shared" si="129"/>
        <v>1</v>
      </c>
      <c r="AT217">
        <f t="shared" si="130"/>
        <v>0</v>
      </c>
      <c r="AU217">
        <f t="shared" si="131"/>
        <v>47348.073092718805</v>
      </c>
      <c r="AV217">
        <f t="shared" si="132"/>
        <v>1199.981428571429</v>
      </c>
      <c r="AW217">
        <f t="shared" si="133"/>
        <v>1025.9103779675827</v>
      </c>
      <c r="AX217">
        <f t="shared" si="134"/>
        <v>0.85493854616477116</v>
      </c>
      <c r="AY217">
        <f t="shared" si="135"/>
        <v>0.18843139409800858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1668449793.5999999</v>
      </c>
      <c r="BF217">
        <v>1323.007142857143</v>
      </c>
      <c r="BG217">
        <v>1336.498571428571</v>
      </c>
      <c r="BH217">
        <v>31.940814285714289</v>
      </c>
      <c r="BI217">
        <v>31.763742857142859</v>
      </c>
      <c r="BJ217">
        <v>1317.197142857143</v>
      </c>
      <c r="BK217">
        <v>31.75281428571429</v>
      </c>
      <c r="BL217">
        <v>650.0808571428571</v>
      </c>
      <c r="BM217">
        <v>101.0898571428571</v>
      </c>
      <c r="BN217">
        <v>0.10011387142857139</v>
      </c>
      <c r="BO217">
        <v>32.685957142857141</v>
      </c>
      <c r="BP217">
        <v>33.227028571428569</v>
      </c>
      <c r="BQ217">
        <v>999.89999999999986</v>
      </c>
      <c r="BR217">
        <v>0</v>
      </c>
      <c r="BS217">
        <v>0</v>
      </c>
      <c r="BT217">
        <v>8999.0185714285708</v>
      </c>
      <c r="BU217">
        <v>0</v>
      </c>
      <c r="BV217">
        <v>60.698500000000003</v>
      </c>
      <c r="BW217">
        <v>-13.490414285714291</v>
      </c>
      <c r="BX217">
        <v>1366.6614285714279</v>
      </c>
      <c r="BY217">
        <v>1380.341428571428</v>
      </c>
      <c r="BZ217">
        <v>0.17708414285714291</v>
      </c>
      <c r="CA217">
        <v>1336.498571428571</v>
      </c>
      <c r="CB217">
        <v>31.763742857142859</v>
      </c>
      <c r="CC217">
        <v>3.2288928571428568</v>
      </c>
      <c r="CD217">
        <v>3.2109914285714281</v>
      </c>
      <c r="CE217">
        <v>25.257871428571431</v>
      </c>
      <c r="CF217">
        <v>25.164471428571431</v>
      </c>
      <c r="CG217">
        <v>1199.981428571429</v>
      </c>
      <c r="CH217">
        <v>0.4999661428571428</v>
      </c>
      <c r="CI217">
        <v>0.5000338571428572</v>
      </c>
      <c r="CJ217">
        <v>0</v>
      </c>
      <c r="CK217">
        <v>1319.711428571429</v>
      </c>
      <c r="CL217">
        <v>4.9990899999999998</v>
      </c>
      <c r="CM217">
        <v>14653.914285714291</v>
      </c>
      <c r="CN217">
        <v>9557.5771428571443</v>
      </c>
      <c r="CO217">
        <v>42.25</v>
      </c>
      <c r="CP217">
        <v>43.936999999999998</v>
      </c>
      <c r="CQ217">
        <v>43.061999999999998</v>
      </c>
      <c r="CR217">
        <v>42.875</v>
      </c>
      <c r="CS217">
        <v>43.625</v>
      </c>
      <c r="CT217">
        <v>597.44999999999993</v>
      </c>
      <c r="CU217">
        <v>597.53285714285721</v>
      </c>
      <c r="CV217">
        <v>0</v>
      </c>
      <c r="CW217">
        <v>1668449795.9000001</v>
      </c>
      <c r="CX217">
        <v>0</v>
      </c>
      <c r="CY217">
        <v>1668448751</v>
      </c>
      <c r="CZ217" t="s">
        <v>356</v>
      </c>
      <c r="DA217">
        <v>1668448748.5</v>
      </c>
      <c r="DB217">
        <v>1668448751</v>
      </c>
      <c r="DC217">
        <v>3</v>
      </c>
      <c r="DD217">
        <v>-0.189</v>
      </c>
      <c r="DE217">
        <v>6.0000000000000001E-3</v>
      </c>
      <c r="DF217">
        <v>2.7440000000000002</v>
      </c>
      <c r="DG217">
        <v>0.182</v>
      </c>
      <c r="DH217">
        <v>410</v>
      </c>
      <c r="DI217">
        <v>31</v>
      </c>
      <c r="DJ217">
        <v>0.83</v>
      </c>
      <c r="DK217">
        <v>0.24</v>
      </c>
      <c r="DL217">
        <v>0.49425795769389719</v>
      </c>
      <c r="DM217">
        <v>2.6602029979877768E-2</v>
      </c>
      <c r="DN217">
        <v>63.151815565877158</v>
      </c>
      <c r="DO217">
        <v>1</v>
      </c>
      <c r="DP217">
        <v>-2.7813301922970581E-2</v>
      </c>
      <c r="DQ217">
        <v>1.2472033930961131E-3</v>
      </c>
      <c r="DR217">
        <v>1.6621894650354281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2</v>
      </c>
      <c r="DY217">
        <v>2</v>
      </c>
      <c r="DZ217" t="s">
        <v>357</v>
      </c>
      <c r="EA217">
        <v>3.2963300000000002</v>
      </c>
      <c r="EB217">
        <v>2.6251600000000002</v>
      </c>
      <c r="EC217">
        <v>0.22160099999999999</v>
      </c>
      <c r="ED217">
        <v>0.22212799999999999</v>
      </c>
      <c r="EE217">
        <v>0.13329199999999999</v>
      </c>
      <c r="EF217">
        <v>0.13152800000000001</v>
      </c>
      <c r="EG217">
        <v>23529.3</v>
      </c>
      <c r="EH217">
        <v>24062.7</v>
      </c>
      <c r="EI217">
        <v>28132.400000000001</v>
      </c>
      <c r="EJ217">
        <v>29784.400000000001</v>
      </c>
      <c r="EK217">
        <v>33482.699999999997</v>
      </c>
      <c r="EL217">
        <v>35955</v>
      </c>
      <c r="EM217">
        <v>39619.4</v>
      </c>
      <c r="EN217">
        <v>42615.6</v>
      </c>
      <c r="EO217">
        <v>2.1170200000000001</v>
      </c>
      <c r="EP217">
        <v>2.1677300000000002</v>
      </c>
      <c r="EQ217">
        <v>0.13723199999999999</v>
      </c>
      <c r="ER217">
        <v>0</v>
      </c>
      <c r="ES217">
        <v>31.0002</v>
      </c>
      <c r="ET217">
        <v>999.9</v>
      </c>
      <c r="EU217">
        <v>69</v>
      </c>
      <c r="EV217">
        <v>35.4</v>
      </c>
      <c r="EW217">
        <v>39.417000000000002</v>
      </c>
      <c r="EX217">
        <v>56.644500000000001</v>
      </c>
      <c r="EY217">
        <v>-4.4591399999999997</v>
      </c>
      <c r="EZ217">
        <v>2</v>
      </c>
      <c r="FA217">
        <v>0.48035800000000001</v>
      </c>
      <c r="FB217">
        <v>0.27371499999999999</v>
      </c>
      <c r="FC217">
        <v>20.273599999999998</v>
      </c>
      <c r="FD217">
        <v>5.2195400000000003</v>
      </c>
      <c r="FE217">
        <v>12.004</v>
      </c>
      <c r="FF217">
        <v>4.9867999999999997</v>
      </c>
      <c r="FG217">
        <v>3.2847300000000001</v>
      </c>
      <c r="FH217">
        <v>9999</v>
      </c>
      <c r="FI217">
        <v>9999</v>
      </c>
      <c r="FJ217">
        <v>9999</v>
      </c>
      <c r="FK217">
        <v>999.9</v>
      </c>
      <c r="FL217">
        <v>1.8656900000000001</v>
      </c>
      <c r="FM217">
        <v>1.86212</v>
      </c>
      <c r="FN217">
        <v>1.8641700000000001</v>
      </c>
      <c r="FO217">
        <v>1.8602399999999999</v>
      </c>
      <c r="FP217">
        <v>1.8610199999999999</v>
      </c>
      <c r="FQ217">
        <v>1.8601700000000001</v>
      </c>
      <c r="FR217">
        <v>1.8618699999999999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5.82</v>
      </c>
      <c r="GH217">
        <v>0.188</v>
      </c>
      <c r="GI217">
        <v>0.88714366665690214</v>
      </c>
      <c r="GJ217">
        <v>4.8896608494293911E-3</v>
      </c>
      <c r="GK217">
        <v>-7.8586513176592118E-7</v>
      </c>
      <c r="GL217">
        <v>-6.6906372272648557E-11</v>
      </c>
      <c r="GM217">
        <v>-0.1240552008387836</v>
      </c>
      <c r="GN217">
        <v>5.7626404307366264E-3</v>
      </c>
      <c r="GO217">
        <v>2.3938185246553831E-4</v>
      </c>
      <c r="GP217">
        <v>-3.5071084383927918E-6</v>
      </c>
      <c r="GQ217">
        <v>6</v>
      </c>
      <c r="GR217">
        <v>2073</v>
      </c>
      <c r="GS217">
        <v>4</v>
      </c>
      <c r="GT217">
        <v>35</v>
      </c>
      <c r="GU217">
        <v>17.5</v>
      </c>
      <c r="GV217">
        <v>17.399999999999999</v>
      </c>
      <c r="GW217">
        <v>3.4887700000000001</v>
      </c>
      <c r="GX217">
        <v>2.5329600000000001</v>
      </c>
      <c r="GY217">
        <v>2.04834</v>
      </c>
      <c r="GZ217">
        <v>2.6086399999999998</v>
      </c>
      <c r="HA217">
        <v>2.1972700000000001</v>
      </c>
      <c r="HB217">
        <v>2.2875999999999999</v>
      </c>
      <c r="HC217">
        <v>40.476500000000001</v>
      </c>
      <c r="HD217">
        <v>14.044499999999999</v>
      </c>
      <c r="HE217">
        <v>18</v>
      </c>
      <c r="HF217">
        <v>621.65899999999999</v>
      </c>
      <c r="HG217">
        <v>734.52</v>
      </c>
      <c r="HH217">
        <v>30.999300000000002</v>
      </c>
      <c r="HI217">
        <v>33.398099999999999</v>
      </c>
      <c r="HJ217">
        <v>29.9998</v>
      </c>
      <c r="HK217">
        <v>33.324800000000003</v>
      </c>
      <c r="HL217">
        <v>33.312100000000001</v>
      </c>
      <c r="HM217">
        <v>69.795699999999997</v>
      </c>
      <c r="HN217">
        <v>25.1633</v>
      </c>
      <c r="HO217">
        <v>70.417900000000003</v>
      </c>
      <c r="HP217">
        <v>31</v>
      </c>
      <c r="HQ217">
        <v>1349.58</v>
      </c>
      <c r="HR217">
        <v>31.866700000000002</v>
      </c>
      <c r="HS217">
        <v>98.998199999999997</v>
      </c>
      <c r="HT217">
        <v>98.780600000000007</v>
      </c>
    </row>
    <row r="218" spans="1:228" x14ac:dyDescent="0.2">
      <c r="A218">
        <v>203</v>
      </c>
      <c r="B218">
        <v>1668449799.5999999</v>
      </c>
      <c r="C218">
        <v>807.5</v>
      </c>
      <c r="D218" t="s">
        <v>763</v>
      </c>
      <c r="E218" t="s">
        <v>764</v>
      </c>
      <c r="F218">
        <v>4</v>
      </c>
      <c r="G218">
        <v>1668449797.2874999</v>
      </c>
      <c r="H218">
        <f t="shared" si="102"/>
        <v>4.3505044033732918E-4</v>
      </c>
      <c r="I218">
        <f t="shared" si="103"/>
        <v>0.4350504403373292</v>
      </c>
      <c r="J218">
        <f t="shared" si="104"/>
        <v>7.6261220944959414</v>
      </c>
      <c r="K218">
        <f t="shared" si="105"/>
        <v>1329.2425000000001</v>
      </c>
      <c r="L218">
        <f t="shared" si="106"/>
        <v>752.77879346660359</v>
      </c>
      <c r="M218">
        <f t="shared" si="107"/>
        <v>76.172238225564001</v>
      </c>
      <c r="N218">
        <f t="shared" si="108"/>
        <v>134.50349192659104</v>
      </c>
      <c r="O218">
        <f t="shared" si="109"/>
        <v>2.2488850262471747E-2</v>
      </c>
      <c r="P218">
        <f t="shared" si="110"/>
        <v>3.6785705456709499</v>
      </c>
      <c r="Q218">
        <f t="shared" si="111"/>
        <v>2.2412748785858638E-2</v>
      </c>
      <c r="R218">
        <f t="shared" si="112"/>
        <v>1.4014783833204021E-2</v>
      </c>
      <c r="S218">
        <f t="shared" si="113"/>
        <v>226.12200024642053</v>
      </c>
      <c r="T218">
        <f t="shared" si="114"/>
        <v>33.667435346461673</v>
      </c>
      <c r="U218">
        <f t="shared" si="115"/>
        <v>33.2218625</v>
      </c>
      <c r="V218">
        <f t="shared" si="116"/>
        <v>5.1154293493042928</v>
      </c>
      <c r="W218">
        <f t="shared" si="117"/>
        <v>65.123203963192992</v>
      </c>
      <c r="X218">
        <f t="shared" si="118"/>
        <v>3.2323013252713935</v>
      </c>
      <c r="Y218">
        <f t="shared" si="119"/>
        <v>4.9633634842325307</v>
      </c>
      <c r="Z218">
        <f t="shared" si="120"/>
        <v>1.8831280240328994</v>
      </c>
      <c r="AA218">
        <f t="shared" si="121"/>
        <v>-19.185724418876216</v>
      </c>
      <c r="AB218">
        <f t="shared" si="122"/>
        <v>-106.47752224413472</v>
      </c>
      <c r="AC218">
        <f t="shared" si="123"/>
        <v>-6.6260741877934768</v>
      </c>
      <c r="AD218">
        <f t="shared" si="124"/>
        <v>93.832679395616111</v>
      </c>
      <c r="AE218">
        <f t="shared" si="125"/>
        <v>31.406020991625727</v>
      </c>
      <c r="AF218">
        <f t="shared" si="126"/>
        <v>0.42628897142300176</v>
      </c>
      <c r="AG218">
        <f t="shared" si="127"/>
        <v>7.6261220944959414</v>
      </c>
      <c r="AH218">
        <v>1386.5571564329009</v>
      </c>
      <c r="AI218">
        <v>1376.239939393939</v>
      </c>
      <c r="AJ218">
        <v>1.728270129869985</v>
      </c>
      <c r="AK218">
        <v>66.64</v>
      </c>
      <c r="AL218">
        <f t="shared" si="128"/>
        <v>0.4350504403373292</v>
      </c>
      <c r="AM218">
        <v>31.770229184807611</v>
      </c>
      <c r="AN218">
        <v>31.94506923076926</v>
      </c>
      <c r="AO218">
        <v>2.2559721103371339E-5</v>
      </c>
      <c r="AP218">
        <v>87.468879537320859</v>
      </c>
      <c r="AQ218">
        <v>60</v>
      </c>
      <c r="AR218">
        <v>9</v>
      </c>
      <c r="AS218">
        <f t="shared" si="129"/>
        <v>1</v>
      </c>
      <c r="AT218">
        <f t="shared" si="130"/>
        <v>0</v>
      </c>
      <c r="AU218">
        <f t="shared" si="131"/>
        <v>47352.216821710397</v>
      </c>
      <c r="AV218">
        <f t="shared" si="132"/>
        <v>1200.0287499999999</v>
      </c>
      <c r="AW218">
        <f t="shared" si="133"/>
        <v>1025.9502700758655</v>
      </c>
      <c r="AX218">
        <f t="shared" si="134"/>
        <v>0.85493807550516232</v>
      </c>
      <c r="AY218">
        <f t="shared" si="135"/>
        <v>0.18843048572496329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1668449797.2874999</v>
      </c>
      <c r="BF218">
        <v>1329.2425000000001</v>
      </c>
      <c r="BG218">
        <v>1342.5250000000001</v>
      </c>
      <c r="BH218">
        <v>31.9435</v>
      </c>
      <c r="BI218">
        <v>31.772062500000001</v>
      </c>
      <c r="BJ218">
        <v>1323.4137499999999</v>
      </c>
      <c r="BK218">
        <v>31.7554625</v>
      </c>
      <c r="BL218">
        <v>649.92425000000003</v>
      </c>
      <c r="BM218">
        <v>101.088375</v>
      </c>
      <c r="BN218">
        <v>9.9701612500000009E-2</v>
      </c>
      <c r="BO218">
        <v>32.684962499999997</v>
      </c>
      <c r="BP218">
        <v>33.2218625</v>
      </c>
      <c r="BQ218">
        <v>999.9</v>
      </c>
      <c r="BR218">
        <v>0</v>
      </c>
      <c r="BS218">
        <v>0</v>
      </c>
      <c r="BT218">
        <v>8999.9225000000006</v>
      </c>
      <c r="BU218">
        <v>0</v>
      </c>
      <c r="BV218">
        <v>60.5722375</v>
      </c>
      <c r="BW218">
        <v>-13.283962499999999</v>
      </c>
      <c r="BX218">
        <v>1373.1025</v>
      </c>
      <c r="BY218">
        <v>1386.5787499999999</v>
      </c>
      <c r="BZ218">
        <v>0.17142812499999999</v>
      </c>
      <c r="CA218">
        <v>1342.5250000000001</v>
      </c>
      <c r="CB218">
        <v>31.772062500000001</v>
      </c>
      <c r="CC218">
        <v>3.2291137499999998</v>
      </c>
      <c r="CD218">
        <v>3.2117825</v>
      </c>
      <c r="CE218">
        <v>25.259012500000001</v>
      </c>
      <c r="CF218">
        <v>25.168624999999999</v>
      </c>
      <c r="CG218">
        <v>1200.0287499999999</v>
      </c>
      <c r="CH218">
        <v>0.49998062500000001</v>
      </c>
      <c r="CI218">
        <v>0.50001937499999993</v>
      </c>
      <c r="CJ218">
        <v>0</v>
      </c>
      <c r="CK218">
        <v>1319.4612500000001</v>
      </c>
      <c r="CL218">
        <v>4.9990899999999998</v>
      </c>
      <c r="CM218">
        <v>14652.775</v>
      </c>
      <c r="CN218">
        <v>9558.0400000000009</v>
      </c>
      <c r="CO218">
        <v>42.25</v>
      </c>
      <c r="CP218">
        <v>43.936999999999998</v>
      </c>
      <c r="CQ218">
        <v>43.061999999999998</v>
      </c>
      <c r="CR218">
        <v>42.875</v>
      </c>
      <c r="CS218">
        <v>43.625</v>
      </c>
      <c r="CT218">
        <v>597.49374999999998</v>
      </c>
      <c r="CU218">
        <v>597.53874999999994</v>
      </c>
      <c r="CV218">
        <v>0</v>
      </c>
      <c r="CW218">
        <v>1668449800.0999999</v>
      </c>
      <c r="CX218">
        <v>0</v>
      </c>
      <c r="CY218">
        <v>1668448751</v>
      </c>
      <c r="CZ218" t="s">
        <v>356</v>
      </c>
      <c r="DA218">
        <v>1668448748.5</v>
      </c>
      <c r="DB218">
        <v>1668448751</v>
      </c>
      <c r="DC218">
        <v>3</v>
      </c>
      <c r="DD218">
        <v>-0.189</v>
      </c>
      <c r="DE218">
        <v>6.0000000000000001E-3</v>
      </c>
      <c r="DF218">
        <v>2.7440000000000002</v>
      </c>
      <c r="DG218">
        <v>0.182</v>
      </c>
      <c r="DH218">
        <v>410</v>
      </c>
      <c r="DI218">
        <v>31</v>
      </c>
      <c r="DJ218">
        <v>0.83</v>
      </c>
      <c r="DK218">
        <v>0.24</v>
      </c>
      <c r="DL218">
        <v>0.49119792506336851</v>
      </c>
      <c r="DM218">
        <v>2.6541768527268271E-2</v>
      </c>
      <c r="DN218">
        <v>63.14518764571195</v>
      </c>
      <c r="DO218">
        <v>1</v>
      </c>
      <c r="DP218">
        <v>-2.776949692364919E-2</v>
      </c>
      <c r="DQ218">
        <v>1.247417855229401E-3</v>
      </c>
      <c r="DR218">
        <v>1.662008782742725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2</v>
      </c>
      <c r="DY218">
        <v>2</v>
      </c>
      <c r="DZ218" t="s">
        <v>357</v>
      </c>
      <c r="EA218">
        <v>3.2964500000000001</v>
      </c>
      <c r="EB218">
        <v>2.6250800000000001</v>
      </c>
      <c r="EC218">
        <v>0.22229099999999999</v>
      </c>
      <c r="ED218">
        <v>0.22273699999999999</v>
      </c>
      <c r="EE218">
        <v>0.133302</v>
      </c>
      <c r="EF218">
        <v>0.13153400000000001</v>
      </c>
      <c r="EG218">
        <v>23509</v>
      </c>
      <c r="EH218">
        <v>24043.7</v>
      </c>
      <c r="EI218">
        <v>28133</v>
      </c>
      <c r="EJ218">
        <v>29784.3</v>
      </c>
      <c r="EK218">
        <v>33483.199999999997</v>
      </c>
      <c r="EL218">
        <v>35954.400000000001</v>
      </c>
      <c r="EM218">
        <v>39620.300000000003</v>
      </c>
      <c r="EN218">
        <v>42615.1</v>
      </c>
      <c r="EO218">
        <v>2.11653</v>
      </c>
      <c r="EP218">
        <v>2.1677</v>
      </c>
      <c r="EQ218">
        <v>0.13763500000000001</v>
      </c>
      <c r="ER218">
        <v>0</v>
      </c>
      <c r="ES218">
        <v>30.989699999999999</v>
      </c>
      <c r="ET218">
        <v>999.9</v>
      </c>
      <c r="EU218">
        <v>69</v>
      </c>
      <c r="EV218">
        <v>35.4</v>
      </c>
      <c r="EW218">
        <v>39.417200000000001</v>
      </c>
      <c r="EX218">
        <v>56.884500000000003</v>
      </c>
      <c r="EY218">
        <v>-4.4591399999999997</v>
      </c>
      <c r="EZ218">
        <v>2</v>
      </c>
      <c r="FA218">
        <v>0.47988599999999998</v>
      </c>
      <c r="FB218">
        <v>0.271615</v>
      </c>
      <c r="FC218">
        <v>20.273199999999999</v>
      </c>
      <c r="FD218">
        <v>5.2189399999999999</v>
      </c>
      <c r="FE218">
        <v>12.004</v>
      </c>
      <c r="FF218">
        <v>4.9864499999999996</v>
      </c>
      <c r="FG218">
        <v>3.2845800000000001</v>
      </c>
      <c r="FH218">
        <v>9999</v>
      </c>
      <c r="FI218">
        <v>9999</v>
      </c>
      <c r="FJ218">
        <v>9999</v>
      </c>
      <c r="FK218">
        <v>999.9</v>
      </c>
      <c r="FL218">
        <v>1.8656900000000001</v>
      </c>
      <c r="FM218">
        <v>1.8621099999999999</v>
      </c>
      <c r="FN218">
        <v>1.8641700000000001</v>
      </c>
      <c r="FO218">
        <v>1.86026</v>
      </c>
      <c r="FP218">
        <v>1.86104</v>
      </c>
      <c r="FQ218">
        <v>1.8601700000000001</v>
      </c>
      <c r="FR218">
        <v>1.86188</v>
      </c>
      <c r="FS218">
        <v>1.8584000000000001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5.83</v>
      </c>
      <c r="GH218">
        <v>0.188</v>
      </c>
      <c r="GI218">
        <v>0.88714366665690214</v>
      </c>
      <c r="GJ218">
        <v>4.8896608494293911E-3</v>
      </c>
      <c r="GK218">
        <v>-7.8586513176592118E-7</v>
      </c>
      <c r="GL218">
        <v>-6.6906372272648557E-11</v>
      </c>
      <c r="GM218">
        <v>-0.1240552008387836</v>
      </c>
      <c r="GN218">
        <v>5.7626404307366264E-3</v>
      </c>
      <c r="GO218">
        <v>2.3938185246553831E-4</v>
      </c>
      <c r="GP218">
        <v>-3.5071084383927918E-6</v>
      </c>
      <c r="GQ218">
        <v>6</v>
      </c>
      <c r="GR218">
        <v>2073</v>
      </c>
      <c r="GS218">
        <v>4</v>
      </c>
      <c r="GT218">
        <v>35</v>
      </c>
      <c r="GU218">
        <v>17.5</v>
      </c>
      <c r="GV218">
        <v>17.5</v>
      </c>
      <c r="GW218">
        <v>3.5046400000000002</v>
      </c>
      <c r="GX218">
        <v>2.51953</v>
      </c>
      <c r="GY218">
        <v>2.04834</v>
      </c>
      <c r="GZ218">
        <v>2.6086399999999998</v>
      </c>
      <c r="HA218">
        <v>2.1972700000000001</v>
      </c>
      <c r="HB218">
        <v>2.3120099999999999</v>
      </c>
      <c r="HC218">
        <v>40.476500000000001</v>
      </c>
      <c r="HD218">
        <v>14.061999999999999</v>
      </c>
      <c r="HE218">
        <v>18</v>
      </c>
      <c r="HF218">
        <v>621.255</v>
      </c>
      <c r="HG218">
        <v>734.48299999999995</v>
      </c>
      <c r="HH218">
        <v>30.999400000000001</v>
      </c>
      <c r="HI218">
        <v>33.394599999999997</v>
      </c>
      <c r="HJ218">
        <v>29.9998</v>
      </c>
      <c r="HK218">
        <v>33.322499999999998</v>
      </c>
      <c r="HL218">
        <v>33.311</v>
      </c>
      <c r="HM218">
        <v>70.071799999999996</v>
      </c>
      <c r="HN218">
        <v>25.1633</v>
      </c>
      <c r="HO218">
        <v>70.417900000000003</v>
      </c>
      <c r="HP218">
        <v>31</v>
      </c>
      <c r="HQ218">
        <v>1359.76</v>
      </c>
      <c r="HR218">
        <v>31.863900000000001</v>
      </c>
      <c r="HS218">
        <v>99.000500000000002</v>
      </c>
      <c r="HT218">
        <v>98.779799999999994</v>
      </c>
    </row>
    <row r="219" spans="1:228" x14ac:dyDescent="0.2">
      <c r="A219">
        <v>204</v>
      </c>
      <c r="B219">
        <v>1668449803.5999999</v>
      </c>
      <c r="C219">
        <v>811.5</v>
      </c>
      <c r="D219" t="s">
        <v>765</v>
      </c>
      <c r="E219" t="s">
        <v>766</v>
      </c>
      <c r="F219">
        <v>4</v>
      </c>
      <c r="G219">
        <v>1668449801.5999999</v>
      </c>
      <c r="H219">
        <f t="shared" si="102"/>
        <v>4.5042657922332759E-4</v>
      </c>
      <c r="I219">
        <f t="shared" si="103"/>
        <v>0.45042657922332757</v>
      </c>
      <c r="J219">
        <f t="shared" si="104"/>
        <v>8.3419204007019498</v>
      </c>
      <c r="K219">
        <f t="shared" si="105"/>
        <v>1336.2942857142859</v>
      </c>
      <c r="L219">
        <f t="shared" si="106"/>
        <v>729.03145643107393</v>
      </c>
      <c r="M219">
        <f t="shared" si="107"/>
        <v>73.770244440716809</v>
      </c>
      <c r="N219">
        <f t="shared" si="108"/>
        <v>135.21879643501507</v>
      </c>
      <c r="O219">
        <f t="shared" si="109"/>
        <v>2.3274502499218263E-2</v>
      </c>
      <c r="P219">
        <f t="shared" si="110"/>
        <v>3.6747110355174835</v>
      </c>
      <c r="Q219">
        <f t="shared" si="111"/>
        <v>2.319291603038821E-2</v>
      </c>
      <c r="R219">
        <f t="shared" si="112"/>
        <v>1.4502878787436481E-2</v>
      </c>
      <c r="S219">
        <f t="shared" si="113"/>
        <v>226.09925704925985</v>
      </c>
      <c r="T219">
        <f t="shared" si="114"/>
        <v>33.667255365639598</v>
      </c>
      <c r="U219">
        <f t="shared" si="115"/>
        <v>33.227685714285712</v>
      </c>
      <c r="V219">
        <f t="shared" si="116"/>
        <v>5.1171006250417541</v>
      </c>
      <c r="W219">
        <f t="shared" si="117"/>
        <v>65.129241438617541</v>
      </c>
      <c r="X219">
        <f t="shared" si="118"/>
        <v>3.2329979473011536</v>
      </c>
      <c r="Y219">
        <f t="shared" si="119"/>
        <v>4.9639729803212322</v>
      </c>
      <c r="Z219">
        <f t="shared" si="120"/>
        <v>1.8841026777406005</v>
      </c>
      <c r="AA219">
        <f t="shared" si="121"/>
        <v>-19.863812143748746</v>
      </c>
      <c r="AB219">
        <f t="shared" si="122"/>
        <v>-107.08749751029805</v>
      </c>
      <c r="AC219">
        <f t="shared" si="123"/>
        <v>-6.6712938246374982</v>
      </c>
      <c r="AD219">
        <f t="shared" si="124"/>
        <v>92.476653570575564</v>
      </c>
      <c r="AE219">
        <f t="shared" si="125"/>
        <v>31.29952398987956</v>
      </c>
      <c r="AF219">
        <f t="shared" si="126"/>
        <v>0.43977509117476288</v>
      </c>
      <c r="AG219">
        <f t="shared" si="127"/>
        <v>8.3419204007019498</v>
      </c>
      <c r="AH219">
        <v>1393.22268952381</v>
      </c>
      <c r="AI219">
        <v>1382.883636363636</v>
      </c>
      <c r="AJ219">
        <v>1.6585255411252531</v>
      </c>
      <c r="AK219">
        <v>66.64</v>
      </c>
      <c r="AL219">
        <f t="shared" si="128"/>
        <v>0.45042657922332757</v>
      </c>
      <c r="AM219">
        <v>31.77270336639944</v>
      </c>
      <c r="AN219">
        <v>31.953756043956069</v>
      </c>
      <c r="AO219">
        <v>1.358128865304654E-5</v>
      </c>
      <c r="AP219">
        <v>87.468879537320859</v>
      </c>
      <c r="AQ219">
        <v>59</v>
      </c>
      <c r="AR219">
        <v>9</v>
      </c>
      <c r="AS219">
        <f t="shared" si="129"/>
        <v>1</v>
      </c>
      <c r="AT219">
        <f t="shared" si="130"/>
        <v>0</v>
      </c>
      <c r="AU219">
        <f t="shared" si="131"/>
        <v>47282.830391799529</v>
      </c>
      <c r="AV219">
        <f t="shared" si="132"/>
        <v>1199.9071428571431</v>
      </c>
      <c r="AW219">
        <f t="shared" si="133"/>
        <v>1025.8463922535025</v>
      </c>
      <c r="AX219">
        <f t="shared" si="134"/>
        <v>0.85493814947281832</v>
      </c>
      <c r="AY219">
        <f t="shared" si="135"/>
        <v>0.18843062848253955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1668449801.5999999</v>
      </c>
      <c r="BF219">
        <v>1336.2942857142859</v>
      </c>
      <c r="BG219">
        <v>1349.54</v>
      </c>
      <c r="BH219">
        <v>31.94997142857143</v>
      </c>
      <c r="BI219">
        <v>31.773128571428568</v>
      </c>
      <c r="BJ219">
        <v>1330.451428571429</v>
      </c>
      <c r="BK219">
        <v>31.761857142857139</v>
      </c>
      <c r="BL219">
        <v>649.98700000000008</v>
      </c>
      <c r="BM219">
        <v>101.08928571428569</v>
      </c>
      <c r="BN219">
        <v>0.1000989</v>
      </c>
      <c r="BO219">
        <v>32.687142857142859</v>
      </c>
      <c r="BP219">
        <v>33.227685714285712</v>
      </c>
      <c r="BQ219">
        <v>999.89999999999986</v>
      </c>
      <c r="BR219">
        <v>0</v>
      </c>
      <c r="BS219">
        <v>0</v>
      </c>
      <c r="BT219">
        <v>8986.517142857143</v>
      </c>
      <c r="BU219">
        <v>0</v>
      </c>
      <c r="BV219">
        <v>60.453714285714277</v>
      </c>
      <c r="BW219">
        <v>-13.24768571428571</v>
      </c>
      <c r="BX219">
        <v>1380.3985714285709</v>
      </c>
      <c r="BY219">
        <v>1393.83</v>
      </c>
      <c r="BZ219">
        <v>0.17683014285714291</v>
      </c>
      <c r="CA219">
        <v>1349.54</v>
      </c>
      <c r="CB219">
        <v>31.773128571428568</v>
      </c>
      <c r="CC219">
        <v>3.2297914285714291</v>
      </c>
      <c r="CD219">
        <v>3.2119157142857149</v>
      </c>
      <c r="CE219">
        <v>25.262542857142851</v>
      </c>
      <c r="CF219">
        <v>25.169314285714279</v>
      </c>
      <c r="CG219">
        <v>1199.9071428571431</v>
      </c>
      <c r="CH219">
        <v>0.49997814285714293</v>
      </c>
      <c r="CI219">
        <v>0.50002185714285707</v>
      </c>
      <c r="CJ219">
        <v>0</v>
      </c>
      <c r="CK219">
        <v>1319.292857142857</v>
      </c>
      <c r="CL219">
        <v>4.9990899999999998</v>
      </c>
      <c r="CM219">
        <v>14648.814285714279</v>
      </c>
      <c r="CN219">
        <v>9557.0414285714305</v>
      </c>
      <c r="CO219">
        <v>42.25</v>
      </c>
      <c r="CP219">
        <v>43.936999999999998</v>
      </c>
      <c r="CQ219">
        <v>43.061999999999998</v>
      </c>
      <c r="CR219">
        <v>42.875</v>
      </c>
      <c r="CS219">
        <v>43.625</v>
      </c>
      <c r="CT219">
        <v>597.42857142857144</v>
      </c>
      <c r="CU219">
        <v>597.48000000000013</v>
      </c>
      <c r="CV219">
        <v>0</v>
      </c>
      <c r="CW219">
        <v>1668449803.7</v>
      </c>
      <c r="CX219">
        <v>0</v>
      </c>
      <c r="CY219">
        <v>1668448751</v>
      </c>
      <c r="CZ219" t="s">
        <v>356</v>
      </c>
      <c r="DA219">
        <v>1668448748.5</v>
      </c>
      <c r="DB219">
        <v>1668448751</v>
      </c>
      <c r="DC219">
        <v>3</v>
      </c>
      <c r="DD219">
        <v>-0.189</v>
      </c>
      <c r="DE219">
        <v>6.0000000000000001E-3</v>
      </c>
      <c r="DF219">
        <v>2.7440000000000002</v>
      </c>
      <c r="DG219">
        <v>0.182</v>
      </c>
      <c r="DH219">
        <v>410</v>
      </c>
      <c r="DI219">
        <v>31</v>
      </c>
      <c r="DJ219">
        <v>0.83</v>
      </c>
      <c r="DK219">
        <v>0.24</v>
      </c>
      <c r="DL219">
        <v>0.48771076872355151</v>
      </c>
      <c r="DM219">
        <v>2.6472834979211421E-2</v>
      </c>
      <c r="DN219">
        <v>63.137440009867902</v>
      </c>
      <c r="DO219">
        <v>1</v>
      </c>
      <c r="DP219">
        <v>-2.771751281757983E-2</v>
      </c>
      <c r="DQ219">
        <v>1.2476822187546281E-3</v>
      </c>
      <c r="DR219">
        <v>1.66179817012191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2</v>
      </c>
      <c r="DY219">
        <v>2</v>
      </c>
      <c r="DZ219" t="s">
        <v>357</v>
      </c>
      <c r="EA219">
        <v>3.2965300000000002</v>
      </c>
      <c r="EB219">
        <v>2.6253799999999998</v>
      </c>
      <c r="EC219">
        <v>0.22295300000000001</v>
      </c>
      <c r="ED219">
        <v>0.223439</v>
      </c>
      <c r="EE219">
        <v>0.13333100000000001</v>
      </c>
      <c r="EF219">
        <v>0.13158</v>
      </c>
      <c r="EG219">
        <v>23488.7</v>
      </c>
      <c r="EH219">
        <v>24021.8</v>
      </c>
      <c r="EI219">
        <v>28132.799999999999</v>
      </c>
      <c r="EJ219">
        <v>29784.2</v>
      </c>
      <c r="EK219">
        <v>33482.400000000001</v>
      </c>
      <c r="EL219">
        <v>35952.5</v>
      </c>
      <c r="EM219">
        <v>39620.699999999997</v>
      </c>
      <c r="EN219">
        <v>42615</v>
      </c>
      <c r="EO219">
        <v>2.1168300000000002</v>
      </c>
      <c r="EP219">
        <v>2.1679499999999998</v>
      </c>
      <c r="EQ219">
        <v>0.13902800000000001</v>
      </c>
      <c r="ER219">
        <v>0</v>
      </c>
      <c r="ES219">
        <v>30.980399999999999</v>
      </c>
      <c r="ET219">
        <v>999.9</v>
      </c>
      <c r="EU219">
        <v>69</v>
      </c>
      <c r="EV219">
        <v>35.4</v>
      </c>
      <c r="EW219">
        <v>39.414299999999997</v>
      </c>
      <c r="EX219">
        <v>56.884500000000003</v>
      </c>
      <c r="EY219">
        <v>-4.65144</v>
      </c>
      <c r="EZ219">
        <v>2</v>
      </c>
      <c r="FA219">
        <v>0.479881</v>
      </c>
      <c r="FB219">
        <v>0.27006799999999997</v>
      </c>
      <c r="FC219">
        <v>20.273399999999999</v>
      </c>
      <c r="FD219">
        <v>5.2184900000000001</v>
      </c>
      <c r="FE219">
        <v>12.004</v>
      </c>
      <c r="FF219">
        <v>4.9861500000000003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1.8656900000000001</v>
      </c>
      <c r="FM219">
        <v>1.86209</v>
      </c>
      <c r="FN219">
        <v>1.8641799999999999</v>
      </c>
      <c r="FO219">
        <v>1.8602700000000001</v>
      </c>
      <c r="FP219">
        <v>1.86104</v>
      </c>
      <c r="FQ219">
        <v>1.8601700000000001</v>
      </c>
      <c r="FR219">
        <v>1.86188</v>
      </c>
      <c r="FS219">
        <v>1.8584000000000001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5.85</v>
      </c>
      <c r="GH219">
        <v>0.18809999999999999</v>
      </c>
      <c r="GI219">
        <v>0.88714366665690214</v>
      </c>
      <c r="GJ219">
        <v>4.8896608494293911E-3</v>
      </c>
      <c r="GK219">
        <v>-7.8586513176592118E-7</v>
      </c>
      <c r="GL219">
        <v>-6.6906372272648557E-11</v>
      </c>
      <c r="GM219">
        <v>-0.1240552008387836</v>
      </c>
      <c r="GN219">
        <v>5.7626404307366264E-3</v>
      </c>
      <c r="GO219">
        <v>2.3938185246553831E-4</v>
      </c>
      <c r="GP219">
        <v>-3.5071084383927918E-6</v>
      </c>
      <c r="GQ219">
        <v>6</v>
      </c>
      <c r="GR219">
        <v>2073</v>
      </c>
      <c r="GS219">
        <v>4</v>
      </c>
      <c r="GT219">
        <v>35</v>
      </c>
      <c r="GU219">
        <v>17.600000000000001</v>
      </c>
      <c r="GV219">
        <v>17.5</v>
      </c>
      <c r="GW219">
        <v>3.5168499999999998</v>
      </c>
      <c r="GX219">
        <v>2.52563</v>
      </c>
      <c r="GY219">
        <v>2.04834</v>
      </c>
      <c r="GZ219">
        <v>2.6086399999999998</v>
      </c>
      <c r="HA219">
        <v>2.1972700000000001</v>
      </c>
      <c r="HB219">
        <v>2.3327599999999999</v>
      </c>
      <c r="HC219">
        <v>40.476500000000001</v>
      </c>
      <c r="HD219">
        <v>14.079499999999999</v>
      </c>
      <c r="HE219">
        <v>18</v>
      </c>
      <c r="HF219">
        <v>621.46299999999997</v>
      </c>
      <c r="HG219">
        <v>734.69799999999998</v>
      </c>
      <c r="HH219">
        <v>30.999500000000001</v>
      </c>
      <c r="HI219">
        <v>33.391399999999997</v>
      </c>
      <c r="HJ219">
        <v>29.9999</v>
      </c>
      <c r="HK219">
        <v>33.320300000000003</v>
      </c>
      <c r="HL219">
        <v>33.309199999999997</v>
      </c>
      <c r="HM219">
        <v>70.3523</v>
      </c>
      <c r="HN219">
        <v>24.8916</v>
      </c>
      <c r="HO219">
        <v>70.417900000000003</v>
      </c>
      <c r="HP219">
        <v>31</v>
      </c>
      <c r="HQ219">
        <v>1363.14</v>
      </c>
      <c r="HR219">
        <v>31.863399999999999</v>
      </c>
      <c r="HS219">
        <v>99.000799999999998</v>
      </c>
      <c r="HT219">
        <v>98.779499999999999</v>
      </c>
    </row>
    <row r="220" spans="1:228" x14ac:dyDescent="0.2">
      <c r="A220">
        <v>205</v>
      </c>
      <c r="B220">
        <v>1668449807.5999999</v>
      </c>
      <c r="C220">
        <v>815.5</v>
      </c>
      <c r="D220" t="s">
        <v>767</v>
      </c>
      <c r="E220" t="s">
        <v>768</v>
      </c>
      <c r="F220">
        <v>4</v>
      </c>
      <c r="G220">
        <v>1668449805.2874999</v>
      </c>
      <c r="H220">
        <f t="shared" si="102"/>
        <v>4.8272696255112268E-4</v>
      </c>
      <c r="I220">
        <f t="shared" si="103"/>
        <v>0.48272696255112268</v>
      </c>
      <c r="J220">
        <f t="shared" si="104"/>
        <v>7.270430611608699</v>
      </c>
      <c r="K220">
        <f t="shared" si="105"/>
        <v>1342.4012499999999</v>
      </c>
      <c r="L220">
        <f t="shared" si="106"/>
        <v>840.50605776125542</v>
      </c>
      <c r="M220">
        <f t="shared" si="107"/>
        <v>85.050101434456636</v>
      </c>
      <c r="N220">
        <f t="shared" si="108"/>
        <v>135.83645403144922</v>
      </c>
      <c r="O220">
        <f t="shared" si="109"/>
        <v>2.4937255796249589E-2</v>
      </c>
      <c r="P220">
        <f t="shared" si="110"/>
        <v>3.6803578529055625</v>
      </c>
      <c r="Q220">
        <f t="shared" si="111"/>
        <v>2.484376408901199E-2</v>
      </c>
      <c r="R220">
        <f t="shared" si="112"/>
        <v>1.5535723073837996E-2</v>
      </c>
      <c r="S220">
        <f t="shared" si="113"/>
        <v>226.10849165838917</v>
      </c>
      <c r="T220">
        <f t="shared" si="114"/>
        <v>33.663590628774493</v>
      </c>
      <c r="U220">
        <f t="shared" si="115"/>
        <v>33.235475000000001</v>
      </c>
      <c r="V220">
        <f t="shared" si="116"/>
        <v>5.1193369104113362</v>
      </c>
      <c r="W220">
        <f t="shared" si="117"/>
        <v>65.139842392471849</v>
      </c>
      <c r="X220">
        <f t="shared" si="118"/>
        <v>3.2343381929864452</v>
      </c>
      <c r="Y220">
        <f t="shared" si="119"/>
        <v>4.9652226259611503</v>
      </c>
      <c r="Z220">
        <f t="shared" si="120"/>
        <v>1.884998717424891</v>
      </c>
      <c r="AA220">
        <f t="shared" si="121"/>
        <v>-21.288259048504511</v>
      </c>
      <c r="AB220">
        <f t="shared" si="122"/>
        <v>-107.91072407108949</v>
      </c>
      <c r="AC220">
        <f t="shared" si="123"/>
        <v>-6.7126678151201133</v>
      </c>
      <c r="AD220">
        <f t="shared" si="124"/>
        <v>90.196840723675066</v>
      </c>
      <c r="AE220">
        <f t="shared" si="125"/>
        <v>31.694708991611318</v>
      </c>
      <c r="AF220">
        <f t="shared" si="126"/>
        <v>0.30121589418967165</v>
      </c>
      <c r="AG220">
        <f t="shared" si="127"/>
        <v>7.270430611608699</v>
      </c>
      <c r="AH220">
        <v>1400.264838303031</v>
      </c>
      <c r="AI220">
        <v>1389.9339999999991</v>
      </c>
      <c r="AJ220">
        <v>1.769495238095115</v>
      </c>
      <c r="AK220">
        <v>66.64</v>
      </c>
      <c r="AL220">
        <f t="shared" si="128"/>
        <v>0.48272696255112268</v>
      </c>
      <c r="AM220">
        <v>31.781802989836098</v>
      </c>
      <c r="AN220">
        <v>31.9759142857143</v>
      </c>
      <c r="AO220">
        <v>-3.662122452501295E-6</v>
      </c>
      <c r="AP220">
        <v>87.468879537320859</v>
      </c>
      <c r="AQ220">
        <v>59</v>
      </c>
      <c r="AR220">
        <v>9</v>
      </c>
      <c r="AS220">
        <f t="shared" si="129"/>
        <v>1</v>
      </c>
      <c r="AT220">
        <f t="shared" si="130"/>
        <v>0</v>
      </c>
      <c r="AU220">
        <f t="shared" si="131"/>
        <v>47383.175244891441</v>
      </c>
      <c r="AV220">
        <f t="shared" si="132"/>
        <v>1199.9525000000001</v>
      </c>
      <c r="AW220">
        <f t="shared" si="133"/>
        <v>1025.8855262478701</v>
      </c>
      <c r="AX220">
        <f t="shared" si="134"/>
        <v>0.85493844652006634</v>
      </c>
      <c r="AY220">
        <f t="shared" si="135"/>
        <v>0.18843120178372824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1668449805.2874999</v>
      </c>
      <c r="BF220">
        <v>1342.4012499999999</v>
      </c>
      <c r="BG220">
        <v>1355.7337500000001</v>
      </c>
      <c r="BH220">
        <v>31.9632875</v>
      </c>
      <c r="BI220">
        <v>31.842175000000001</v>
      </c>
      <c r="BJ220">
        <v>1336.5425</v>
      </c>
      <c r="BK220">
        <v>31.7750375</v>
      </c>
      <c r="BL220">
        <v>650.04662499999995</v>
      </c>
      <c r="BM220">
        <v>101.08925000000001</v>
      </c>
      <c r="BN220">
        <v>9.9909374999999995E-2</v>
      </c>
      <c r="BO220">
        <v>32.691612500000012</v>
      </c>
      <c r="BP220">
        <v>33.235475000000001</v>
      </c>
      <c r="BQ220">
        <v>999.9</v>
      </c>
      <c r="BR220">
        <v>0</v>
      </c>
      <c r="BS220">
        <v>0</v>
      </c>
      <c r="BT220">
        <v>9006.0174999999981</v>
      </c>
      <c r="BU220">
        <v>0</v>
      </c>
      <c r="BV220">
        <v>60.329625</v>
      </c>
      <c r="BW220">
        <v>-13.332387499999999</v>
      </c>
      <c r="BX220">
        <v>1386.7275</v>
      </c>
      <c r="BY220">
        <v>1400.3225</v>
      </c>
      <c r="BZ220">
        <v>0.1211031125</v>
      </c>
      <c r="CA220">
        <v>1355.7337500000001</v>
      </c>
      <c r="CB220">
        <v>31.842175000000001</v>
      </c>
      <c r="CC220">
        <v>3.2311462500000001</v>
      </c>
      <c r="CD220">
        <v>3.21890375</v>
      </c>
      <c r="CE220">
        <v>25.269600000000001</v>
      </c>
      <c r="CF220">
        <v>25.2058125</v>
      </c>
      <c r="CG220">
        <v>1199.9525000000001</v>
      </c>
      <c r="CH220">
        <v>0.49996675000000002</v>
      </c>
      <c r="CI220">
        <v>0.50003324999999998</v>
      </c>
      <c r="CJ220">
        <v>0</v>
      </c>
      <c r="CK220">
        <v>1319.085</v>
      </c>
      <c r="CL220">
        <v>4.9990899999999998</v>
      </c>
      <c r="CM220">
        <v>14646.9375</v>
      </c>
      <c r="CN220">
        <v>9557.3575000000001</v>
      </c>
      <c r="CO220">
        <v>42.25</v>
      </c>
      <c r="CP220">
        <v>43.936999999999998</v>
      </c>
      <c r="CQ220">
        <v>43.061999999999998</v>
      </c>
      <c r="CR220">
        <v>42.890500000000003</v>
      </c>
      <c r="CS220">
        <v>43.625</v>
      </c>
      <c r="CT220">
        <v>597.44000000000005</v>
      </c>
      <c r="CU220">
        <v>597.51499999999999</v>
      </c>
      <c r="CV220">
        <v>0</v>
      </c>
      <c r="CW220">
        <v>1668449807.9000001</v>
      </c>
      <c r="CX220">
        <v>0</v>
      </c>
      <c r="CY220">
        <v>1668448751</v>
      </c>
      <c r="CZ220" t="s">
        <v>356</v>
      </c>
      <c r="DA220">
        <v>1668448748.5</v>
      </c>
      <c r="DB220">
        <v>1668448751</v>
      </c>
      <c r="DC220">
        <v>3</v>
      </c>
      <c r="DD220">
        <v>-0.189</v>
      </c>
      <c r="DE220">
        <v>6.0000000000000001E-3</v>
      </c>
      <c r="DF220">
        <v>2.7440000000000002</v>
      </c>
      <c r="DG220">
        <v>0.182</v>
      </c>
      <c r="DH220">
        <v>410</v>
      </c>
      <c r="DI220">
        <v>31</v>
      </c>
      <c r="DJ220">
        <v>0.83</v>
      </c>
      <c r="DK220">
        <v>0.24</v>
      </c>
      <c r="DL220">
        <v>0.48212082534800188</v>
      </c>
      <c r="DM220">
        <v>2.6362779665916158E-2</v>
      </c>
      <c r="DN220">
        <v>63.12529552943667</v>
      </c>
      <c r="DO220">
        <v>1</v>
      </c>
      <c r="DP220">
        <v>-2.7651447414222739E-2</v>
      </c>
      <c r="DQ220">
        <v>1.2478437660592011E-3</v>
      </c>
      <c r="DR220">
        <v>1.6614658147105359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2</v>
      </c>
      <c r="DY220">
        <v>2</v>
      </c>
      <c r="DZ220" t="s">
        <v>357</v>
      </c>
      <c r="EA220">
        <v>3.2963200000000001</v>
      </c>
      <c r="EB220">
        <v>2.625</v>
      </c>
      <c r="EC220">
        <v>0.22364300000000001</v>
      </c>
      <c r="ED220">
        <v>0.22411</v>
      </c>
      <c r="EE220">
        <v>0.133411</v>
      </c>
      <c r="EF220">
        <v>0.13190399999999999</v>
      </c>
      <c r="EG220">
        <v>23467.8</v>
      </c>
      <c r="EH220">
        <v>24000.9</v>
      </c>
      <c r="EI220">
        <v>28132.799999999999</v>
      </c>
      <c r="EJ220">
        <v>29784.1</v>
      </c>
      <c r="EK220">
        <v>33478.699999999997</v>
      </c>
      <c r="EL220">
        <v>35938.9</v>
      </c>
      <c r="EM220">
        <v>39619.9</v>
      </c>
      <c r="EN220">
        <v>42614.8</v>
      </c>
      <c r="EO220">
        <v>2.1166700000000001</v>
      </c>
      <c r="EP220">
        <v>2.1682000000000001</v>
      </c>
      <c r="EQ220">
        <v>0.139292</v>
      </c>
      <c r="ER220">
        <v>0</v>
      </c>
      <c r="ES220">
        <v>30.974599999999999</v>
      </c>
      <c r="ET220">
        <v>999.9</v>
      </c>
      <c r="EU220">
        <v>69</v>
      </c>
      <c r="EV220">
        <v>35.4</v>
      </c>
      <c r="EW220">
        <v>39.414999999999999</v>
      </c>
      <c r="EX220">
        <v>57.094499999999996</v>
      </c>
      <c r="EY220">
        <v>-4.5472799999999998</v>
      </c>
      <c r="EZ220">
        <v>2</v>
      </c>
      <c r="FA220">
        <v>0.47983700000000001</v>
      </c>
      <c r="FB220">
        <v>0.270455</v>
      </c>
      <c r="FC220">
        <v>20.273599999999998</v>
      </c>
      <c r="FD220">
        <v>5.2180400000000002</v>
      </c>
      <c r="FE220">
        <v>12.004099999999999</v>
      </c>
      <c r="FF220">
        <v>4.9861000000000004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1.8656900000000001</v>
      </c>
      <c r="FM220">
        <v>1.8621300000000001</v>
      </c>
      <c r="FN220">
        <v>1.8641799999999999</v>
      </c>
      <c r="FO220">
        <v>1.8602300000000001</v>
      </c>
      <c r="FP220">
        <v>1.8610199999999999</v>
      </c>
      <c r="FQ220">
        <v>1.86016</v>
      </c>
      <c r="FR220">
        <v>1.86188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5.86</v>
      </c>
      <c r="GH220">
        <v>0.1885</v>
      </c>
      <c r="GI220">
        <v>0.88714366665690214</v>
      </c>
      <c r="GJ220">
        <v>4.8896608494293911E-3</v>
      </c>
      <c r="GK220">
        <v>-7.8586513176592118E-7</v>
      </c>
      <c r="GL220">
        <v>-6.6906372272648557E-11</v>
      </c>
      <c r="GM220">
        <v>-0.1240552008387836</v>
      </c>
      <c r="GN220">
        <v>5.7626404307366264E-3</v>
      </c>
      <c r="GO220">
        <v>2.3938185246553831E-4</v>
      </c>
      <c r="GP220">
        <v>-3.5071084383927918E-6</v>
      </c>
      <c r="GQ220">
        <v>6</v>
      </c>
      <c r="GR220">
        <v>2073</v>
      </c>
      <c r="GS220">
        <v>4</v>
      </c>
      <c r="GT220">
        <v>35</v>
      </c>
      <c r="GU220">
        <v>17.7</v>
      </c>
      <c r="GV220">
        <v>17.600000000000001</v>
      </c>
      <c r="GW220">
        <v>3.5302699999999998</v>
      </c>
      <c r="GX220">
        <v>2.5305200000000001</v>
      </c>
      <c r="GY220">
        <v>2.04834</v>
      </c>
      <c r="GZ220">
        <v>2.6086399999999998</v>
      </c>
      <c r="HA220">
        <v>2.1972700000000001</v>
      </c>
      <c r="HB220">
        <v>2.2973599999999998</v>
      </c>
      <c r="HC220">
        <v>40.476500000000001</v>
      </c>
      <c r="HD220">
        <v>14.0532</v>
      </c>
      <c r="HE220">
        <v>18</v>
      </c>
      <c r="HF220">
        <v>621.33500000000004</v>
      </c>
      <c r="HG220">
        <v>734.92100000000005</v>
      </c>
      <c r="HH220">
        <v>30.9999</v>
      </c>
      <c r="HI220">
        <v>33.388399999999997</v>
      </c>
      <c r="HJ220">
        <v>29.9999</v>
      </c>
      <c r="HK220">
        <v>33.318800000000003</v>
      </c>
      <c r="HL220">
        <v>33.307899999999997</v>
      </c>
      <c r="HM220">
        <v>70.630200000000002</v>
      </c>
      <c r="HN220">
        <v>24.8916</v>
      </c>
      <c r="HO220">
        <v>70.417900000000003</v>
      </c>
      <c r="HP220">
        <v>31</v>
      </c>
      <c r="HQ220">
        <v>1369.96</v>
      </c>
      <c r="HR220">
        <v>31.8626</v>
      </c>
      <c r="HS220">
        <v>98.999499999999998</v>
      </c>
      <c r="HT220">
        <v>98.778999999999996</v>
      </c>
    </row>
    <row r="221" spans="1:228" x14ac:dyDescent="0.2">
      <c r="A221">
        <v>206</v>
      </c>
      <c r="B221">
        <v>1668449811.5999999</v>
      </c>
      <c r="C221">
        <v>819.5</v>
      </c>
      <c r="D221" t="s">
        <v>769</v>
      </c>
      <c r="E221" t="s">
        <v>770</v>
      </c>
      <c r="F221">
        <v>4</v>
      </c>
      <c r="G221">
        <v>1668449809.5999999</v>
      </c>
      <c r="H221">
        <f t="shared" si="102"/>
        <v>4.2820025855828112E-4</v>
      </c>
      <c r="I221">
        <f t="shared" si="103"/>
        <v>0.42820025855828114</v>
      </c>
      <c r="J221">
        <f t="shared" si="104"/>
        <v>7.2759335047201104</v>
      </c>
      <c r="K221">
        <f t="shared" si="105"/>
        <v>1349.6628571428571</v>
      </c>
      <c r="L221">
        <f t="shared" si="106"/>
        <v>789.52227260600989</v>
      </c>
      <c r="M221">
        <f t="shared" si="107"/>
        <v>79.89214462709451</v>
      </c>
      <c r="N221">
        <f t="shared" si="108"/>
        <v>136.57304413308574</v>
      </c>
      <c r="O221">
        <f t="shared" si="109"/>
        <v>2.2154783317644023E-2</v>
      </c>
      <c r="P221">
        <f t="shared" si="110"/>
        <v>3.6727259981917997</v>
      </c>
      <c r="Q221">
        <f t="shared" si="111"/>
        <v>2.2080804866604825E-2</v>
      </c>
      <c r="R221">
        <f t="shared" si="112"/>
        <v>1.3807129015559857E-2</v>
      </c>
      <c r="S221">
        <f t="shared" si="113"/>
        <v>226.10493566385048</v>
      </c>
      <c r="T221">
        <f t="shared" si="114"/>
        <v>33.68464904449052</v>
      </c>
      <c r="U221">
        <f t="shared" si="115"/>
        <v>33.238028571428572</v>
      </c>
      <c r="V221">
        <f t="shared" si="116"/>
        <v>5.1200702197135666</v>
      </c>
      <c r="W221">
        <f t="shared" si="117"/>
        <v>65.201079455388395</v>
      </c>
      <c r="X221">
        <f t="shared" si="118"/>
        <v>3.23879096252969</v>
      </c>
      <c r="Y221">
        <f t="shared" si="119"/>
        <v>4.9673885610217869</v>
      </c>
      <c r="Z221">
        <f t="shared" si="120"/>
        <v>1.8812792571838766</v>
      </c>
      <c r="AA221">
        <f t="shared" si="121"/>
        <v>-18.883631402420196</v>
      </c>
      <c r="AB221">
        <f t="shared" si="122"/>
        <v>-106.65909970536052</v>
      </c>
      <c r="AC221">
        <f t="shared" si="123"/>
        <v>-6.6489321637981185</v>
      </c>
      <c r="AD221">
        <f t="shared" si="124"/>
        <v>93.913272392271637</v>
      </c>
      <c r="AE221">
        <f t="shared" si="125"/>
        <v>31.382247156795394</v>
      </c>
      <c r="AF221">
        <f t="shared" si="126"/>
        <v>0.24768440677191447</v>
      </c>
      <c r="AG221">
        <f t="shared" si="127"/>
        <v>7.2759335047201104</v>
      </c>
      <c r="AH221">
        <v>1407.209621471862</v>
      </c>
      <c r="AI221">
        <v>1396.926121212121</v>
      </c>
      <c r="AJ221">
        <v>1.756869264068871</v>
      </c>
      <c r="AK221">
        <v>66.64</v>
      </c>
      <c r="AL221">
        <f t="shared" si="128"/>
        <v>0.42820025855828114</v>
      </c>
      <c r="AM221">
        <v>31.899828563185949</v>
      </c>
      <c r="AN221">
        <v>32.026131868131898</v>
      </c>
      <c r="AO221">
        <v>8.575942542674346E-3</v>
      </c>
      <c r="AP221">
        <v>87.468879537320859</v>
      </c>
      <c r="AQ221">
        <v>60</v>
      </c>
      <c r="AR221">
        <v>9</v>
      </c>
      <c r="AS221">
        <f t="shared" si="129"/>
        <v>1</v>
      </c>
      <c r="AT221">
        <f t="shared" si="130"/>
        <v>0</v>
      </c>
      <c r="AU221">
        <f t="shared" si="131"/>
        <v>47245.439174720406</v>
      </c>
      <c r="AV221">
        <f t="shared" si="132"/>
        <v>1199.941428571429</v>
      </c>
      <c r="AW221">
        <f t="shared" si="133"/>
        <v>1025.8752993076948</v>
      </c>
      <c r="AX221">
        <f t="shared" si="134"/>
        <v>0.85493781186389595</v>
      </c>
      <c r="AY221">
        <f t="shared" si="135"/>
        <v>0.18842997689731913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1668449809.5999999</v>
      </c>
      <c r="BF221">
        <v>1349.6628571428571</v>
      </c>
      <c r="BG221">
        <v>1362.8385714285721</v>
      </c>
      <c r="BH221">
        <v>32.006871428571422</v>
      </c>
      <c r="BI221">
        <v>31.907271428571431</v>
      </c>
      <c r="BJ221">
        <v>1343.785714285714</v>
      </c>
      <c r="BK221">
        <v>31.818185714285711</v>
      </c>
      <c r="BL221">
        <v>649.94314285714279</v>
      </c>
      <c r="BM221">
        <v>101.09057142857139</v>
      </c>
      <c r="BN221">
        <v>9.9917300000000001E-2</v>
      </c>
      <c r="BO221">
        <v>32.699357142857153</v>
      </c>
      <c r="BP221">
        <v>33.238028571428572</v>
      </c>
      <c r="BQ221">
        <v>999.89999999999986</v>
      </c>
      <c r="BR221">
        <v>0</v>
      </c>
      <c r="BS221">
        <v>0</v>
      </c>
      <c r="BT221">
        <v>8979.5528571428567</v>
      </c>
      <c r="BU221">
        <v>0</v>
      </c>
      <c r="BV221">
        <v>60.213071428571418</v>
      </c>
      <c r="BW221">
        <v>-13.176985714285721</v>
      </c>
      <c r="BX221">
        <v>1394.29</v>
      </c>
      <c r="BY221">
        <v>1407.755714285714</v>
      </c>
      <c r="BZ221">
        <v>9.96002E-2</v>
      </c>
      <c r="CA221">
        <v>1362.8385714285721</v>
      </c>
      <c r="CB221">
        <v>31.907271428571431</v>
      </c>
      <c r="CC221">
        <v>3.2355942857142859</v>
      </c>
      <c r="CD221">
        <v>3.225527142857143</v>
      </c>
      <c r="CE221">
        <v>25.292728571428569</v>
      </c>
      <c r="CF221">
        <v>25.240357142857139</v>
      </c>
      <c r="CG221">
        <v>1199.941428571429</v>
      </c>
      <c r="CH221">
        <v>0.49999014285714283</v>
      </c>
      <c r="CI221">
        <v>0.50000985714285717</v>
      </c>
      <c r="CJ221">
        <v>0</v>
      </c>
      <c r="CK221">
        <v>1319.055714285714</v>
      </c>
      <c r="CL221">
        <v>4.9990899999999998</v>
      </c>
      <c r="CM221">
        <v>14644.285714285719</v>
      </c>
      <c r="CN221">
        <v>9557.36</v>
      </c>
      <c r="CO221">
        <v>42.25</v>
      </c>
      <c r="CP221">
        <v>43.936999999999998</v>
      </c>
      <c r="CQ221">
        <v>43.061999999999998</v>
      </c>
      <c r="CR221">
        <v>42.892714285714291</v>
      </c>
      <c r="CS221">
        <v>43.625</v>
      </c>
      <c r="CT221">
        <v>597.45857142857142</v>
      </c>
      <c r="CU221">
        <v>597.48285714285714</v>
      </c>
      <c r="CV221">
        <v>0</v>
      </c>
      <c r="CW221">
        <v>1668449812.0999999</v>
      </c>
      <c r="CX221">
        <v>0</v>
      </c>
      <c r="CY221">
        <v>1668448751</v>
      </c>
      <c r="CZ221" t="s">
        <v>356</v>
      </c>
      <c r="DA221">
        <v>1668448748.5</v>
      </c>
      <c r="DB221">
        <v>1668448751</v>
      </c>
      <c r="DC221">
        <v>3</v>
      </c>
      <c r="DD221">
        <v>-0.189</v>
      </c>
      <c r="DE221">
        <v>6.0000000000000001E-3</v>
      </c>
      <c r="DF221">
        <v>2.7440000000000002</v>
      </c>
      <c r="DG221">
        <v>0.182</v>
      </c>
      <c r="DH221">
        <v>410</v>
      </c>
      <c r="DI221">
        <v>31</v>
      </c>
      <c r="DJ221">
        <v>0.83</v>
      </c>
      <c r="DK221">
        <v>0.24</v>
      </c>
      <c r="DL221">
        <v>0.47909954275703293</v>
      </c>
      <c r="DM221">
        <v>2.6303229850566091E-2</v>
      </c>
      <c r="DN221">
        <v>63.118668565115527</v>
      </c>
      <c r="DO221">
        <v>1</v>
      </c>
      <c r="DP221">
        <v>-2.762515106517811E-2</v>
      </c>
      <c r="DQ221">
        <v>1.2477737482765869E-3</v>
      </c>
      <c r="DR221">
        <v>1.661283706255775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2</v>
      </c>
      <c r="DY221">
        <v>2</v>
      </c>
      <c r="DZ221" t="s">
        <v>357</v>
      </c>
      <c r="EA221">
        <v>3.2965100000000001</v>
      </c>
      <c r="EB221">
        <v>2.6251500000000001</v>
      </c>
      <c r="EC221">
        <v>0.22431999999999999</v>
      </c>
      <c r="ED221">
        <v>0.22476599999999999</v>
      </c>
      <c r="EE221">
        <v>0.133549</v>
      </c>
      <c r="EF221">
        <v>0.13192200000000001</v>
      </c>
      <c r="EG221">
        <v>23446.9</v>
      </c>
      <c r="EH221">
        <v>23980.9</v>
      </c>
      <c r="EI221">
        <v>28132.400000000001</v>
      </c>
      <c r="EJ221">
        <v>29784.5</v>
      </c>
      <c r="EK221">
        <v>33472.9</v>
      </c>
      <c r="EL221">
        <v>35938.9</v>
      </c>
      <c r="EM221">
        <v>39619.300000000003</v>
      </c>
      <c r="EN221">
        <v>42615.6</v>
      </c>
      <c r="EO221">
        <v>2.1163500000000002</v>
      </c>
      <c r="EP221">
        <v>2.1681499999999998</v>
      </c>
      <c r="EQ221">
        <v>0.139982</v>
      </c>
      <c r="ER221">
        <v>0</v>
      </c>
      <c r="ES221">
        <v>30.970700000000001</v>
      </c>
      <c r="ET221">
        <v>999.9</v>
      </c>
      <c r="EU221">
        <v>69</v>
      </c>
      <c r="EV221">
        <v>35.4</v>
      </c>
      <c r="EW221">
        <v>39.414099999999998</v>
      </c>
      <c r="EX221">
        <v>57.094499999999996</v>
      </c>
      <c r="EY221">
        <v>-4.5352600000000001</v>
      </c>
      <c r="EZ221">
        <v>2</v>
      </c>
      <c r="FA221">
        <v>0.47929899999999998</v>
      </c>
      <c r="FB221">
        <v>0.27145999999999998</v>
      </c>
      <c r="FC221">
        <v>20.273599999999998</v>
      </c>
      <c r="FD221">
        <v>5.2180400000000002</v>
      </c>
      <c r="FE221">
        <v>12.004</v>
      </c>
      <c r="FF221">
        <v>4.9863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1.8656999999999999</v>
      </c>
      <c r="FM221">
        <v>1.8621099999999999</v>
      </c>
      <c r="FN221">
        <v>1.8641700000000001</v>
      </c>
      <c r="FO221">
        <v>1.8602700000000001</v>
      </c>
      <c r="FP221">
        <v>1.8610100000000001</v>
      </c>
      <c r="FQ221">
        <v>1.8601700000000001</v>
      </c>
      <c r="FR221">
        <v>1.8618699999999999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5.88</v>
      </c>
      <c r="GH221">
        <v>0.18890000000000001</v>
      </c>
      <c r="GI221">
        <v>0.88714366665690214</v>
      </c>
      <c r="GJ221">
        <v>4.8896608494293911E-3</v>
      </c>
      <c r="GK221">
        <v>-7.8586513176592118E-7</v>
      </c>
      <c r="GL221">
        <v>-6.6906372272648557E-11</v>
      </c>
      <c r="GM221">
        <v>-0.1240552008387836</v>
      </c>
      <c r="GN221">
        <v>5.7626404307366264E-3</v>
      </c>
      <c r="GO221">
        <v>2.3938185246553831E-4</v>
      </c>
      <c r="GP221">
        <v>-3.5071084383927918E-6</v>
      </c>
      <c r="GQ221">
        <v>6</v>
      </c>
      <c r="GR221">
        <v>2073</v>
      </c>
      <c r="GS221">
        <v>4</v>
      </c>
      <c r="GT221">
        <v>35</v>
      </c>
      <c r="GU221">
        <v>17.7</v>
      </c>
      <c r="GV221">
        <v>17.7</v>
      </c>
      <c r="GW221">
        <v>3.5461399999999998</v>
      </c>
      <c r="GX221">
        <v>2.5305200000000001</v>
      </c>
      <c r="GY221">
        <v>2.04834</v>
      </c>
      <c r="GZ221">
        <v>2.6098599999999998</v>
      </c>
      <c r="HA221">
        <v>2.1972700000000001</v>
      </c>
      <c r="HB221">
        <v>2.3059099999999999</v>
      </c>
      <c r="HC221">
        <v>40.476500000000001</v>
      </c>
      <c r="HD221">
        <v>14.061999999999999</v>
      </c>
      <c r="HE221">
        <v>18</v>
      </c>
      <c r="HF221">
        <v>621.06500000000005</v>
      </c>
      <c r="HG221">
        <v>734.85199999999998</v>
      </c>
      <c r="HH221">
        <v>31.0001</v>
      </c>
      <c r="HI221">
        <v>33.386000000000003</v>
      </c>
      <c r="HJ221">
        <v>29.9998</v>
      </c>
      <c r="HK221">
        <v>33.316499999999998</v>
      </c>
      <c r="HL221">
        <v>33.306199999999997</v>
      </c>
      <c r="HM221">
        <v>70.912700000000001</v>
      </c>
      <c r="HN221">
        <v>24.8916</v>
      </c>
      <c r="HO221">
        <v>70.417900000000003</v>
      </c>
      <c r="HP221">
        <v>31</v>
      </c>
      <c r="HQ221">
        <v>1380.08</v>
      </c>
      <c r="HR221">
        <v>31.843399999999999</v>
      </c>
      <c r="HS221">
        <v>98.998000000000005</v>
      </c>
      <c r="HT221">
        <v>98.780699999999996</v>
      </c>
    </row>
    <row r="222" spans="1:228" x14ac:dyDescent="0.2">
      <c r="A222">
        <v>207</v>
      </c>
      <c r="B222">
        <v>1668449815.5999999</v>
      </c>
      <c r="C222">
        <v>823.5</v>
      </c>
      <c r="D222" t="s">
        <v>771</v>
      </c>
      <c r="E222" t="s">
        <v>772</v>
      </c>
      <c r="F222">
        <v>4</v>
      </c>
      <c r="G222">
        <v>1668449813.2874999</v>
      </c>
      <c r="H222">
        <f t="shared" si="102"/>
        <v>5.5532071354429276E-4</v>
      </c>
      <c r="I222">
        <f t="shared" si="103"/>
        <v>0.5553207135442928</v>
      </c>
      <c r="J222">
        <f t="shared" si="104"/>
        <v>7.9950301096442082</v>
      </c>
      <c r="K222">
        <f t="shared" si="105"/>
        <v>1355.7237500000001</v>
      </c>
      <c r="L222">
        <f t="shared" si="106"/>
        <v>875.33443259248475</v>
      </c>
      <c r="M222">
        <f t="shared" si="107"/>
        <v>88.57557514079123</v>
      </c>
      <c r="N222">
        <f t="shared" si="108"/>
        <v>137.1864357404821</v>
      </c>
      <c r="O222">
        <f t="shared" si="109"/>
        <v>2.8798451149568336E-2</v>
      </c>
      <c r="P222">
        <f t="shared" si="110"/>
        <v>3.6826315540427634</v>
      </c>
      <c r="Q222">
        <f t="shared" si="111"/>
        <v>2.867392086171178E-2</v>
      </c>
      <c r="R222">
        <f t="shared" si="112"/>
        <v>1.7932344056049328E-2</v>
      </c>
      <c r="S222">
        <f t="shared" si="113"/>
        <v>226.12653369781859</v>
      </c>
      <c r="T222">
        <f t="shared" si="114"/>
        <v>33.661982521441217</v>
      </c>
      <c r="U222">
        <f t="shared" si="115"/>
        <v>33.242999999999988</v>
      </c>
      <c r="V222">
        <f t="shared" si="116"/>
        <v>5.1214981273745588</v>
      </c>
      <c r="W222">
        <f t="shared" si="117"/>
        <v>65.257761972718924</v>
      </c>
      <c r="X222">
        <f t="shared" si="118"/>
        <v>3.242760045121412</v>
      </c>
      <c r="Y222">
        <f t="shared" si="119"/>
        <v>4.969156077520787</v>
      </c>
      <c r="Z222">
        <f t="shared" si="120"/>
        <v>1.8787380822531468</v>
      </c>
      <c r="AA222">
        <f t="shared" si="121"/>
        <v>-24.48964346730331</v>
      </c>
      <c r="AB222">
        <f t="shared" si="122"/>
        <v>-106.67944822792293</v>
      </c>
      <c r="AC222">
        <f t="shared" si="123"/>
        <v>-6.6326799674494685</v>
      </c>
      <c r="AD222">
        <f t="shared" si="124"/>
        <v>88.324762035142896</v>
      </c>
      <c r="AE222">
        <f t="shared" si="125"/>
        <v>31.542949557518121</v>
      </c>
      <c r="AF222">
        <f t="shared" si="126"/>
        <v>0.34178931478907842</v>
      </c>
      <c r="AG222">
        <f t="shared" si="127"/>
        <v>7.9950301096442082</v>
      </c>
      <c r="AH222">
        <v>1414.071464588744</v>
      </c>
      <c r="AI222">
        <v>1403.6944848484841</v>
      </c>
      <c r="AJ222">
        <v>1.7043437229436109</v>
      </c>
      <c r="AK222">
        <v>66.64</v>
      </c>
      <c r="AL222">
        <f t="shared" si="128"/>
        <v>0.5553207135442928</v>
      </c>
      <c r="AM222">
        <v>31.908590027580772</v>
      </c>
      <c r="AN222">
        <v>32.060637362637372</v>
      </c>
      <c r="AO222">
        <v>1.331484555778503E-2</v>
      </c>
      <c r="AP222">
        <v>87.468879537320859</v>
      </c>
      <c r="AQ222">
        <v>59</v>
      </c>
      <c r="AR222">
        <v>9</v>
      </c>
      <c r="AS222">
        <f t="shared" si="129"/>
        <v>1</v>
      </c>
      <c r="AT222">
        <f t="shared" si="130"/>
        <v>0</v>
      </c>
      <c r="AU222">
        <f t="shared" si="131"/>
        <v>47421.693251324985</v>
      </c>
      <c r="AV222">
        <f t="shared" si="132"/>
        <v>1200.0562500000001</v>
      </c>
      <c r="AW222">
        <f t="shared" si="133"/>
        <v>1025.9734449211496</v>
      </c>
      <c r="AX222">
        <f t="shared" si="134"/>
        <v>0.85493779555845784</v>
      </c>
      <c r="AY222">
        <f t="shared" si="135"/>
        <v>0.18842994542782354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1668449813.2874999</v>
      </c>
      <c r="BF222">
        <v>1355.7237500000001</v>
      </c>
      <c r="BG222">
        <v>1369.01875</v>
      </c>
      <c r="BH222">
        <v>32.046075000000002</v>
      </c>
      <c r="BI222">
        <v>31.908650000000002</v>
      </c>
      <c r="BJ222">
        <v>1349.835</v>
      </c>
      <c r="BK222">
        <v>31.856999999999999</v>
      </c>
      <c r="BL222">
        <v>649.99675000000002</v>
      </c>
      <c r="BM222">
        <v>101.090625</v>
      </c>
      <c r="BN222">
        <v>9.9927824999999998E-2</v>
      </c>
      <c r="BO222">
        <v>32.705674999999999</v>
      </c>
      <c r="BP222">
        <v>33.242999999999988</v>
      </c>
      <c r="BQ222">
        <v>999.9</v>
      </c>
      <c r="BR222">
        <v>0</v>
      </c>
      <c r="BS222">
        <v>0</v>
      </c>
      <c r="BT222">
        <v>9013.75</v>
      </c>
      <c r="BU222">
        <v>0</v>
      </c>
      <c r="BV222">
        <v>60.134262500000013</v>
      </c>
      <c r="BW222">
        <v>-13.2965</v>
      </c>
      <c r="BX222">
        <v>1400.6087500000001</v>
      </c>
      <c r="BY222">
        <v>1414.14375</v>
      </c>
      <c r="BZ222">
        <v>0.13742137500000001</v>
      </c>
      <c r="CA222">
        <v>1369.01875</v>
      </c>
      <c r="CB222">
        <v>31.908650000000002</v>
      </c>
      <c r="CC222">
        <v>3.23956</v>
      </c>
      <c r="CD222">
        <v>3.2256675000000001</v>
      </c>
      <c r="CE222">
        <v>25.313312499999999</v>
      </c>
      <c r="CF222">
        <v>25.241074999999999</v>
      </c>
      <c r="CG222">
        <v>1200.0562500000001</v>
      </c>
      <c r="CH222">
        <v>0.49999074999999998</v>
      </c>
      <c r="CI222">
        <v>0.50000924999999996</v>
      </c>
      <c r="CJ222">
        <v>0</v>
      </c>
      <c r="CK222">
        <v>1318.91</v>
      </c>
      <c r="CL222">
        <v>4.9990899999999998</v>
      </c>
      <c r="CM222">
        <v>14643.375</v>
      </c>
      <c r="CN222">
        <v>9558.276249999999</v>
      </c>
      <c r="CO222">
        <v>42.25</v>
      </c>
      <c r="CP222">
        <v>43.936999999999998</v>
      </c>
      <c r="CQ222">
        <v>43.061999999999998</v>
      </c>
      <c r="CR222">
        <v>42.882750000000001</v>
      </c>
      <c r="CS222">
        <v>43.625</v>
      </c>
      <c r="CT222">
        <v>597.51749999999993</v>
      </c>
      <c r="CU222">
        <v>597.54</v>
      </c>
      <c r="CV222">
        <v>0</v>
      </c>
      <c r="CW222">
        <v>1668449815.7</v>
      </c>
      <c r="CX222">
        <v>0</v>
      </c>
      <c r="CY222">
        <v>1668448751</v>
      </c>
      <c r="CZ222" t="s">
        <v>356</v>
      </c>
      <c r="DA222">
        <v>1668448748.5</v>
      </c>
      <c r="DB222">
        <v>1668448751</v>
      </c>
      <c r="DC222">
        <v>3</v>
      </c>
      <c r="DD222">
        <v>-0.189</v>
      </c>
      <c r="DE222">
        <v>6.0000000000000001E-3</v>
      </c>
      <c r="DF222">
        <v>2.7440000000000002</v>
      </c>
      <c r="DG222">
        <v>0.182</v>
      </c>
      <c r="DH222">
        <v>410</v>
      </c>
      <c r="DI222">
        <v>31</v>
      </c>
      <c r="DJ222">
        <v>0.83</v>
      </c>
      <c r="DK222">
        <v>0.24</v>
      </c>
      <c r="DL222">
        <v>0.47559239083871208</v>
      </c>
      <c r="DM222">
        <v>2.623406804402861E-2</v>
      </c>
      <c r="DN222">
        <v>63.110936278846587</v>
      </c>
      <c r="DO222">
        <v>1</v>
      </c>
      <c r="DP222">
        <v>-2.7585543250167051E-2</v>
      </c>
      <c r="DQ222">
        <v>1.24783705052683E-3</v>
      </c>
      <c r="DR222">
        <v>1.66107205972549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2</v>
      </c>
      <c r="DY222">
        <v>2</v>
      </c>
      <c r="DZ222" t="s">
        <v>357</v>
      </c>
      <c r="EA222">
        <v>3.29643</v>
      </c>
      <c r="EB222">
        <v>2.6253099999999998</v>
      </c>
      <c r="EC222">
        <v>0.224991</v>
      </c>
      <c r="ED222">
        <v>0.22547</v>
      </c>
      <c r="EE222">
        <v>0.13364300000000001</v>
      </c>
      <c r="EF222">
        <v>0.13192200000000001</v>
      </c>
      <c r="EG222">
        <v>23426.799999999999</v>
      </c>
      <c r="EH222">
        <v>23959.5</v>
      </c>
      <c r="EI222">
        <v>28132.6</v>
      </c>
      <c r="EJ222">
        <v>29785</v>
      </c>
      <c r="EK222">
        <v>33469.9</v>
      </c>
      <c r="EL222">
        <v>35939.800000000003</v>
      </c>
      <c r="EM222">
        <v>39620</v>
      </c>
      <c r="EN222">
        <v>42616.6</v>
      </c>
      <c r="EO222">
        <v>2.1167799999999999</v>
      </c>
      <c r="EP222">
        <v>2.1682199999999998</v>
      </c>
      <c r="EQ222">
        <v>0.14047000000000001</v>
      </c>
      <c r="ER222">
        <v>0</v>
      </c>
      <c r="ES222">
        <v>30.968299999999999</v>
      </c>
      <c r="ET222">
        <v>999.9</v>
      </c>
      <c r="EU222">
        <v>69</v>
      </c>
      <c r="EV222">
        <v>35.4</v>
      </c>
      <c r="EW222">
        <v>39.417499999999997</v>
      </c>
      <c r="EX222">
        <v>55.894500000000001</v>
      </c>
      <c r="EY222">
        <v>-4.5552900000000003</v>
      </c>
      <c r="EZ222">
        <v>2</v>
      </c>
      <c r="FA222">
        <v>0.47924</v>
      </c>
      <c r="FB222">
        <v>0.27420499999999998</v>
      </c>
      <c r="FC222">
        <v>20.273499999999999</v>
      </c>
      <c r="FD222">
        <v>5.2183400000000004</v>
      </c>
      <c r="FE222">
        <v>12.004</v>
      </c>
      <c r="FF222">
        <v>4.9865500000000003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1.8656900000000001</v>
      </c>
      <c r="FM222">
        <v>1.8621099999999999</v>
      </c>
      <c r="FN222">
        <v>1.8641700000000001</v>
      </c>
      <c r="FO222">
        <v>1.8602700000000001</v>
      </c>
      <c r="FP222">
        <v>1.8610199999999999</v>
      </c>
      <c r="FQ222">
        <v>1.8601399999999999</v>
      </c>
      <c r="FR222">
        <v>1.86188</v>
      </c>
      <c r="FS222">
        <v>1.8583799999999999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5.9</v>
      </c>
      <c r="GH222">
        <v>0.18920000000000001</v>
      </c>
      <c r="GI222">
        <v>0.88714366665690214</v>
      </c>
      <c r="GJ222">
        <v>4.8896608494293911E-3</v>
      </c>
      <c r="GK222">
        <v>-7.8586513176592118E-7</v>
      </c>
      <c r="GL222">
        <v>-6.6906372272648557E-11</v>
      </c>
      <c r="GM222">
        <v>-0.1240552008387836</v>
      </c>
      <c r="GN222">
        <v>5.7626404307366264E-3</v>
      </c>
      <c r="GO222">
        <v>2.3938185246553831E-4</v>
      </c>
      <c r="GP222">
        <v>-3.5071084383927918E-6</v>
      </c>
      <c r="GQ222">
        <v>6</v>
      </c>
      <c r="GR222">
        <v>2073</v>
      </c>
      <c r="GS222">
        <v>4</v>
      </c>
      <c r="GT222">
        <v>35</v>
      </c>
      <c r="GU222">
        <v>17.8</v>
      </c>
      <c r="GV222">
        <v>17.7</v>
      </c>
      <c r="GW222">
        <v>3.5583499999999999</v>
      </c>
      <c r="GX222">
        <v>2.52075</v>
      </c>
      <c r="GY222">
        <v>2.04834</v>
      </c>
      <c r="GZ222">
        <v>2.6098599999999998</v>
      </c>
      <c r="HA222">
        <v>2.1972700000000001</v>
      </c>
      <c r="HB222">
        <v>2.34985</v>
      </c>
      <c r="HC222">
        <v>40.476500000000001</v>
      </c>
      <c r="HD222">
        <v>14.0707</v>
      </c>
      <c r="HE222">
        <v>18</v>
      </c>
      <c r="HF222">
        <v>621.38199999999995</v>
      </c>
      <c r="HG222">
        <v>734.89</v>
      </c>
      <c r="HH222">
        <v>31.000499999999999</v>
      </c>
      <c r="HI222">
        <v>33.383099999999999</v>
      </c>
      <c r="HJ222">
        <v>29.9999</v>
      </c>
      <c r="HK222">
        <v>33.315800000000003</v>
      </c>
      <c r="HL222">
        <v>33.3035</v>
      </c>
      <c r="HM222">
        <v>71.191000000000003</v>
      </c>
      <c r="HN222">
        <v>24.8916</v>
      </c>
      <c r="HO222">
        <v>70.417900000000003</v>
      </c>
      <c r="HP222">
        <v>31</v>
      </c>
      <c r="HQ222">
        <v>1383.63</v>
      </c>
      <c r="HR222">
        <v>31.819500000000001</v>
      </c>
      <c r="HS222">
        <v>98.999399999999994</v>
      </c>
      <c r="HT222">
        <v>98.782799999999995</v>
      </c>
    </row>
    <row r="223" spans="1:228" x14ac:dyDescent="0.2">
      <c r="A223">
        <v>208</v>
      </c>
      <c r="B223">
        <v>1668449819.5999999</v>
      </c>
      <c r="C223">
        <v>827.5</v>
      </c>
      <c r="D223" t="s">
        <v>773</v>
      </c>
      <c r="E223" t="s">
        <v>774</v>
      </c>
      <c r="F223">
        <v>4</v>
      </c>
      <c r="G223">
        <v>1668449817.5999999</v>
      </c>
      <c r="H223">
        <f t="shared" si="102"/>
        <v>5.190653786442288E-4</v>
      </c>
      <c r="I223">
        <f t="shared" si="103"/>
        <v>0.51906537864422875</v>
      </c>
      <c r="J223">
        <f t="shared" si="104"/>
        <v>7.4789675705358993</v>
      </c>
      <c r="K223">
        <f t="shared" si="105"/>
        <v>1362.981428571429</v>
      </c>
      <c r="L223">
        <f t="shared" si="106"/>
        <v>881.52310979486788</v>
      </c>
      <c r="M223">
        <f t="shared" si="107"/>
        <v>89.203785549001978</v>
      </c>
      <c r="N223">
        <f t="shared" si="108"/>
        <v>137.92389752533057</v>
      </c>
      <c r="O223">
        <f t="shared" si="109"/>
        <v>2.6883400498557343E-2</v>
      </c>
      <c r="P223">
        <f t="shared" si="110"/>
        <v>3.6765069871269742</v>
      </c>
      <c r="Q223">
        <f t="shared" si="111"/>
        <v>2.6774667919676996E-2</v>
      </c>
      <c r="R223">
        <f t="shared" si="112"/>
        <v>1.67438998459076E-2</v>
      </c>
      <c r="S223">
        <f t="shared" si="113"/>
        <v>226.11198082096203</v>
      </c>
      <c r="T223">
        <f t="shared" si="114"/>
        <v>33.681712929865142</v>
      </c>
      <c r="U223">
        <f t="shared" si="115"/>
        <v>33.258214285714288</v>
      </c>
      <c r="V223">
        <f t="shared" si="116"/>
        <v>5.1258701698486266</v>
      </c>
      <c r="W223">
        <f t="shared" si="117"/>
        <v>65.268408110739415</v>
      </c>
      <c r="X223">
        <f t="shared" si="118"/>
        <v>3.2452456425370748</v>
      </c>
      <c r="Y223">
        <f t="shared" si="119"/>
        <v>4.9721538129609977</v>
      </c>
      <c r="Z223">
        <f t="shared" si="120"/>
        <v>1.8806245273115518</v>
      </c>
      <c r="AA223">
        <f t="shared" si="121"/>
        <v>-22.890783198210489</v>
      </c>
      <c r="AB223">
        <f t="shared" si="122"/>
        <v>-107.39467333431514</v>
      </c>
      <c r="AC223">
        <f t="shared" si="123"/>
        <v>-6.6891217131897891</v>
      </c>
      <c r="AD223">
        <f t="shared" si="124"/>
        <v>89.137402575246597</v>
      </c>
      <c r="AE223">
        <f t="shared" si="125"/>
        <v>31.628468490503778</v>
      </c>
      <c r="AF223">
        <f t="shared" si="126"/>
        <v>0.39799632875556079</v>
      </c>
      <c r="AG223">
        <f t="shared" si="127"/>
        <v>7.4789675705358993</v>
      </c>
      <c r="AH223">
        <v>1421.173368588745</v>
      </c>
      <c r="AI223">
        <v>1410.7805454545451</v>
      </c>
      <c r="AJ223">
        <v>1.7626831168827151</v>
      </c>
      <c r="AK223">
        <v>66.64</v>
      </c>
      <c r="AL223">
        <f t="shared" si="128"/>
        <v>0.51906537864422875</v>
      </c>
      <c r="AM223">
        <v>31.907976455426471</v>
      </c>
      <c r="AN223">
        <v>32.073504395604402</v>
      </c>
      <c r="AO223">
        <v>8.0684733030454425E-3</v>
      </c>
      <c r="AP223">
        <v>87.468879537320859</v>
      </c>
      <c r="AQ223">
        <v>59</v>
      </c>
      <c r="AR223">
        <v>9</v>
      </c>
      <c r="AS223">
        <f t="shared" si="129"/>
        <v>1</v>
      </c>
      <c r="AT223">
        <f t="shared" si="130"/>
        <v>0</v>
      </c>
      <c r="AU223">
        <f t="shared" si="131"/>
        <v>47310.460660529759</v>
      </c>
      <c r="AV223">
        <f t="shared" si="132"/>
        <v>1199.978571428572</v>
      </c>
      <c r="AW223">
        <f t="shared" si="133"/>
        <v>1025.9070781455766</v>
      </c>
      <c r="AX223">
        <f t="shared" si="134"/>
        <v>0.85493783186831107</v>
      </c>
      <c r="AY223">
        <f t="shared" si="135"/>
        <v>0.1884300155058404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1668449817.5999999</v>
      </c>
      <c r="BF223">
        <v>1362.981428571429</v>
      </c>
      <c r="BG223">
        <v>1376.3442857142859</v>
      </c>
      <c r="BH223">
        <v>32.069928571428584</v>
      </c>
      <c r="BI223">
        <v>31.909914285714279</v>
      </c>
      <c r="BJ223">
        <v>1357.07</v>
      </c>
      <c r="BK223">
        <v>31.880600000000001</v>
      </c>
      <c r="BL223">
        <v>650.02200000000005</v>
      </c>
      <c r="BM223">
        <v>101.09271428571429</v>
      </c>
      <c r="BN223">
        <v>0.1000786857142857</v>
      </c>
      <c r="BO223">
        <v>32.716385714285707</v>
      </c>
      <c r="BP223">
        <v>33.258214285714288</v>
      </c>
      <c r="BQ223">
        <v>999.89999999999986</v>
      </c>
      <c r="BR223">
        <v>0</v>
      </c>
      <c r="BS223">
        <v>0</v>
      </c>
      <c r="BT223">
        <v>8992.4114285714277</v>
      </c>
      <c r="BU223">
        <v>0</v>
      </c>
      <c r="BV223">
        <v>60.132800000000003</v>
      </c>
      <c r="BW223">
        <v>-13.36275714285714</v>
      </c>
      <c r="BX223">
        <v>1408.14</v>
      </c>
      <c r="BY223">
        <v>1421.7085714285711</v>
      </c>
      <c r="BZ223">
        <v>0.1600237142857143</v>
      </c>
      <c r="CA223">
        <v>1376.3442857142859</v>
      </c>
      <c r="CB223">
        <v>31.909914285714279</v>
      </c>
      <c r="CC223">
        <v>3.2420314285714289</v>
      </c>
      <c r="CD223">
        <v>3.225854285714286</v>
      </c>
      <c r="CE223">
        <v>25.326142857142859</v>
      </c>
      <c r="CF223">
        <v>25.242042857142859</v>
      </c>
      <c r="CG223">
        <v>1199.978571428572</v>
      </c>
      <c r="CH223">
        <v>0.49999014285714283</v>
      </c>
      <c r="CI223">
        <v>0.50000985714285717</v>
      </c>
      <c r="CJ223">
        <v>0</v>
      </c>
      <c r="CK223">
        <v>1318.6328571428569</v>
      </c>
      <c r="CL223">
        <v>4.9990899999999998</v>
      </c>
      <c r="CM223">
        <v>14638.71428571429</v>
      </c>
      <c r="CN223">
        <v>9557.6442857142865</v>
      </c>
      <c r="CO223">
        <v>42.25</v>
      </c>
      <c r="CP223">
        <v>43.936999999999998</v>
      </c>
      <c r="CQ223">
        <v>43.061999999999998</v>
      </c>
      <c r="CR223">
        <v>42.919285714285721</v>
      </c>
      <c r="CS223">
        <v>43.625</v>
      </c>
      <c r="CT223">
        <v>597.4785714285714</v>
      </c>
      <c r="CU223">
        <v>597.50428571428563</v>
      </c>
      <c r="CV223">
        <v>0</v>
      </c>
      <c r="CW223">
        <v>1668449819.9000001</v>
      </c>
      <c r="CX223">
        <v>0</v>
      </c>
      <c r="CY223">
        <v>1668448751</v>
      </c>
      <c r="CZ223" t="s">
        <v>356</v>
      </c>
      <c r="DA223">
        <v>1668448748.5</v>
      </c>
      <c r="DB223">
        <v>1668448751</v>
      </c>
      <c r="DC223">
        <v>3</v>
      </c>
      <c r="DD223">
        <v>-0.189</v>
      </c>
      <c r="DE223">
        <v>6.0000000000000001E-3</v>
      </c>
      <c r="DF223">
        <v>2.7440000000000002</v>
      </c>
      <c r="DG223">
        <v>0.182</v>
      </c>
      <c r="DH223">
        <v>410</v>
      </c>
      <c r="DI223">
        <v>31</v>
      </c>
      <c r="DJ223">
        <v>0.83</v>
      </c>
      <c r="DK223">
        <v>0.24</v>
      </c>
      <c r="DL223">
        <v>0.46998857711663272</v>
      </c>
      <c r="DM223">
        <v>2.612393893051734E-2</v>
      </c>
      <c r="DN223">
        <v>63.098812254353639</v>
      </c>
      <c r="DO223">
        <v>1</v>
      </c>
      <c r="DP223">
        <v>-2.7511238788344099E-2</v>
      </c>
      <c r="DQ223">
        <v>1.248132308320231E-3</v>
      </c>
      <c r="DR223">
        <v>1.660740858941407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2</v>
      </c>
      <c r="DY223">
        <v>2</v>
      </c>
      <c r="DZ223" t="s">
        <v>357</v>
      </c>
      <c r="EA223">
        <v>3.2964799999999999</v>
      </c>
      <c r="EB223">
        <v>2.62527</v>
      </c>
      <c r="EC223">
        <v>0.22568099999999999</v>
      </c>
      <c r="ED223">
        <v>0.22611100000000001</v>
      </c>
      <c r="EE223">
        <v>0.133684</v>
      </c>
      <c r="EF223">
        <v>0.13193199999999999</v>
      </c>
      <c r="EG223">
        <v>23405.5</v>
      </c>
      <c r="EH223">
        <v>23939.9</v>
      </c>
      <c r="EI223">
        <v>28132.2</v>
      </c>
      <c r="EJ223">
        <v>29785.4</v>
      </c>
      <c r="EK223">
        <v>33467.9</v>
      </c>
      <c r="EL223">
        <v>35939.699999999997</v>
      </c>
      <c r="EM223">
        <v>39619.4</v>
      </c>
      <c r="EN223">
        <v>42616.9</v>
      </c>
      <c r="EO223">
        <v>2.1169500000000001</v>
      </c>
      <c r="EP223">
        <v>2.16832</v>
      </c>
      <c r="EQ223">
        <v>0.14169899999999999</v>
      </c>
      <c r="ER223">
        <v>0</v>
      </c>
      <c r="ES223">
        <v>30.968299999999999</v>
      </c>
      <c r="ET223">
        <v>999.9</v>
      </c>
      <c r="EU223">
        <v>69</v>
      </c>
      <c r="EV223">
        <v>35.4</v>
      </c>
      <c r="EW223">
        <v>39.409399999999998</v>
      </c>
      <c r="EX223">
        <v>57.034500000000001</v>
      </c>
      <c r="EY223">
        <v>-4.4351000000000003</v>
      </c>
      <c r="EZ223">
        <v>2</v>
      </c>
      <c r="FA223">
        <v>0.479273</v>
      </c>
      <c r="FB223">
        <v>0.27644299999999999</v>
      </c>
      <c r="FC223">
        <v>20.273499999999999</v>
      </c>
      <c r="FD223">
        <v>5.2183400000000004</v>
      </c>
      <c r="FE223">
        <v>12.004</v>
      </c>
      <c r="FF223">
        <v>4.9863999999999997</v>
      </c>
      <c r="FG223">
        <v>3.2844500000000001</v>
      </c>
      <c r="FH223">
        <v>9999</v>
      </c>
      <c r="FI223">
        <v>9999</v>
      </c>
      <c r="FJ223">
        <v>9999</v>
      </c>
      <c r="FK223">
        <v>999.9</v>
      </c>
      <c r="FL223">
        <v>1.8656900000000001</v>
      </c>
      <c r="FM223">
        <v>1.8621099999999999</v>
      </c>
      <c r="FN223">
        <v>1.8641700000000001</v>
      </c>
      <c r="FO223">
        <v>1.8602300000000001</v>
      </c>
      <c r="FP223">
        <v>1.8610100000000001</v>
      </c>
      <c r="FQ223">
        <v>1.8601399999999999</v>
      </c>
      <c r="FR223">
        <v>1.86188</v>
      </c>
      <c r="FS223">
        <v>1.8583799999999999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5.92</v>
      </c>
      <c r="GH223">
        <v>0.18940000000000001</v>
      </c>
      <c r="GI223">
        <v>0.88714366665690214</v>
      </c>
      <c r="GJ223">
        <v>4.8896608494293911E-3</v>
      </c>
      <c r="GK223">
        <v>-7.8586513176592118E-7</v>
      </c>
      <c r="GL223">
        <v>-6.6906372272648557E-11</v>
      </c>
      <c r="GM223">
        <v>-0.1240552008387836</v>
      </c>
      <c r="GN223">
        <v>5.7626404307366264E-3</v>
      </c>
      <c r="GO223">
        <v>2.3938185246553831E-4</v>
      </c>
      <c r="GP223">
        <v>-3.5071084383927918E-6</v>
      </c>
      <c r="GQ223">
        <v>6</v>
      </c>
      <c r="GR223">
        <v>2073</v>
      </c>
      <c r="GS223">
        <v>4</v>
      </c>
      <c r="GT223">
        <v>35</v>
      </c>
      <c r="GU223">
        <v>17.899999999999999</v>
      </c>
      <c r="GV223">
        <v>17.8</v>
      </c>
      <c r="GW223">
        <v>3.57178</v>
      </c>
      <c r="GX223">
        <v>2.52197</v>
      </c>
      <c r="GY223">
        <v>2.04834</v>
      </c>
      <c r="GZ223">
        <v>2.6098599999999998</v>
      </c>
      <c r="HA223">
        <v>2.1972700000000001</v>
      </c>
      <c r="HB223">
        <v>2.31934</v>
      </c>
      <c r="HC223">
        <v>40.476500000000001</v>
      </c>
      <c r="HD223">
        <v>14.0707</v>
      </c>
      <c r="HE223">
        <v>18</v>
      </c>
      <c r="HF223">
        <v>621.49199999999996</v>
      </c>
      <c r="HG223">
        <v>734.98199999999997</v>
      </c>
      <c r="HH223">
        <v>31.000599999999999</v>
      </c>
      <c r="HI223">
        <v>33.381599999999999</v>
      </c>
      <c r="HJ223">
        <v>29.9999</v>
      </c>
      <c r="HK223">
        <v>33.313499999999998</v>
      </c>
      <c r="HL223">
        <v>33.303199999999997</v>
      </c>
      <c r="HM223">
        <v>71.462199999999996</v>
      </c>
      <c r="HN223">
        <v>25.171800000000001</v>
      </c>
      <c r="HO223">
        <v>70.417900000000003</v>
      </c>
      <c r="HP223">
        <v>31</v>
      </c>
      <c r="HQ223">
        <v>1390.47</v>
      </c>
      <c r="HR223">
        <v>31.782699999999998</v>
      </c>
      <c r="HS223">
        <v>98.998000000000005</v>
      </c>
      <c r="HT223">
        <v>98.783600000000007</v>
      </c>
    </row>
    <row r="224" spans="1:228" x14ac:dyDescent="0.2">
      <c r="A224">
        <v>209</v>
      </c>
      <c r="B224">
        <v>1668449823.5999999</v>
      </c>
      <c r="C224">
        <v>831.5</v>
      </c>
      <c r="D224" t="s">
        <v>775</v>
      </c>
      <c r="E224" t="s">
        <v>776</v>
      </c>
      <c r="F224">
        <v>4</v>
      </c>
      <c r="G224">
        <v>1668449821.2874999</v>
      </c>
      <c r="H224">
        <f t="shared" si="102"/>
        <v>4.4900907387411581E-4</v>
      </c>
      <c r="I224">
        <f t="shared" si="103"/>
        <v>0.44900907387411582</v>
      </c>
      <c r="J224">
        <f t="shared" si="104"/>
        <v>7.3197510170995059</v>
      </c>
      <c r="K224">
        <f t="shared" si="105"/>
        <v>1369.17625</v>
      </c>
      <c r="L224">
        <f t="shared" si="106"/>
        <v>829.37010728667633</v>
      </c>
      <c r="M224">
        <f t="shared" si="107"/>
        <v>83.92702684000335</v>
      </c>
      <c r="N224">
        <f t="shared" si="108"/>
        <v>138.5520057605905</v>
      </c>
      <c r="O224">
        <f t="shared" si="109"/>
        <v>2.3228567768394177E-2</v>
      </c>
      <c r="P224">
        <f t="shared" si="110"/>
        <v>3.6741083156639083</v>
      </c>
      <c r="Q224">
        <f t="shared" si="111"/>
        <v>2.3147289133295636E-2</v>
      </c>
      <c r="R224">
        <f t="shared" si="112"/>
        <v>1.4474334452185468E-2</v>
      </c>
      <c r="S224">
        <f t="shared" si="113"/>
        <v>226.1071892098241</v>
      </c>
      <c r="T224">
        <f t="shared" si="114"/>
        <v>33.70176704409122</v>
      </c>
      <c r="U224">
        <f t="shared" si="115"/>
        <v>33.265887500000012</v>
      </c>
      <c r="V224">
        <f t="shared" si="116"/>
        <v>5.128076409109898</v>
      </c>
      <c r="W224">
        <f t="shared" si="117"/>
        <v>65.273034474763506</v>
      </c>
      <c r="X224">
        <f t="shared" si="118"/>
        <v>3.2463532318086354</v>
      </c>
      <c r="Y224">
        <f t="shared" si="119"/>
        <v>4.9734982568701813</v>
      </c>
      <c r="Z224">
        <f t="shared" si="120"/>
        <v>1.8817231773012626</v>
      </c>
      <c r="AA224">
        <f t="shared" si="121"/>
        <v>-19.801300157848505</v>
      </c>
      <c r="AB224">
        <f t="shared" si="122"/>
        <v>-107.89337393691795</v>
      </c>
      <c r="AC224">
        <f t="shared" si="123"/>
        <v>-6.7249821151249503</v>
      </c>
      <c r="AD224">
        <f t="shared" si="124"/>
        <v>91.687532999932671</v>
      </c>
      <c r="AE224">
        <f t="shared" si="125"/>
        <v>31.007012653508369</v>
      </c>
      <c r="AF224">
        <f t="shared" si="126"/>
        <v>0.42901323725186996</v>
      </c>
      <c r="AG224">
        <f t="shared" si="127"/>
        <v>7.3197510170995059</v>
      </c>
      <c r="AH224">
        <v>1427.7428704415579</v>
      </c>
      <c r="AI224">
        <v>1417.6479393939389</v>
      </c>
      <c r="AJ224">
        <v>1.706298701298711</v>
      </c>
      <c r="AK224">
        <v>66.64</v>
      </c>
      <c r="AL224">
        <f t="shared" si="128"/>
        <v>0.44900907387411582</v>
      </c>
      <c r="AM224">
        <v>31.911350831368289</v>
      </c>
      <c r="AN224">
        <v>32.084147252747293</v>
      </c>
      <c r="AO224">
        <v>1.444973550205244E-3</v>
      </c>
      <c r="AP224">
        <v>87.468879537320859</v>
      </c>
      <c r="AQ224">
        <v>59</v>
      </c>
      <c r="AR224">
        <v>9</v>
      </c>
      <c r="AS224">
        <f t="shared" si="129"/>
        <v>1</v>
      </c>
      <c r="AT224">
        <f t="shared" si="130"/>
        <v>0</v>
      </c>
      <c r="AU224">
        <f t="shared" si="131"/>
        <v>47266.812332120127</v>
      </c>
      <c r="AV224">
        <f t="shared" si="132"/>
        <v>1199.9525000000001</v>
      </c>
      <c r="AW224">
        <f t="shared" si="133"/>
        <v>1025.884851404054</v>
      </c>
      <c r="AX224">
        <f t="shared" si="134"/>
        <v>0.85493788412795835</v>
      </c>
      <c r="AY224">
        <f t="shared" si="135"/>
        <v>0.18843011636695958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1668449821.2874999</v>
      </c>
      <c r="BF224">
        <v>1369.17625</v>
      </c>
      <c r="BG224">
        <v>1382.3</v>
      </c>
      <c r="BH224">
        <v>32.0805875</v>
      </c>
      <c r="BI224">
        <v>31.908100000000001</v>
      </c>
      <c r="BJ224">
        <v>1363.2525000000001</v>
      </c>
      <c r="BK224">
        <v>31.891137499999999</v>
      </c>
      <c r="BL224">
        <v>650.00399999999991</v>
      </c>
      <c r="BM224">
        <v>101.09350000000001</v>
      </c>
      <c r="BN224">
        <v>0.1001964</v>
      </c>
      <c r="BO224">
        <v>32.721187499999999</v>
      </c>
      <c r="BP224">
        <v>33.265887500000012</v>
      </c>
      <c r="BQ224">
        <v>999.9</v>
      </c>
      <c r="BR224">
        <v>0</v>
      </c>
      <c r="BS224">
        <v>0</v>
      </c>
      <c r="BT224">
        <v>8984.0625</v>
      </c>
      <c r="BU224">
        <v>0</v>
      </c>
      <c r="BV224">
        <v>60.225012500000012</v>
      </c>
      <c r="BW224">
        <v>-13.125349999999999</v>
      </c>
      <c r="BX224">
        <v>1414.5550000000001</v>
      </c>
      <c r="BY224">
        <v>1427.8612499999999</v>
      </c>
      <c r="BZ224">
        <v>0.17248325</v>
      </c>
      <c r="CA224">
        <v>1382.3</v>
      </c>
      <c r="CB224">
        <v>31.908100000000001</v>
      </c>
      <c r="CC224">
        <v>3.2431299999999998</v>
      </c>
      <c r="CD224">
        <v>3.2256925000000001</v>
      </c>
      <c r="CE224">
        <v>25.331812500000002</v>
      </c>
      <c r="CF224">
        <v>25.241199999999999</v>
      </c>
      <c r="CG224">
        <v>1199.9525000000001</v>
      </c>
      <c r="CH224">
        <v>0.49998775000000001</v>
      </c>
      <c r="CI224">
        <v>0.50001224999999994</v>
      </c>
      <c r="CJ224">
        <v>0</v>
      </c>
      <c r="CK224">
        <v>1318.3612499999999</v>
      </c>
      <c r="CL224">
        <v>4.9990899999999998</v>
      </c>
      <c r="CM224">
        <v>14636.3</v>
      </c>
      <c r="CN224">
        <v>9557.4350000000013</v>
      </c>
      <c r="CO224">
        <v>42.25</v>
      </c>
      <c r="CP224">
        <v>43.936999999999998</v>
      </c>
      <c r="CQ224">
        <v>43.061999999999998</v>
      </c>
      <c r="CR224">
        <v>42.936999999999998</v>
      </c>
      <c r="CS224">
        <v>43.625</v>
      </c>
      <c r="CT224">
        <v>597.46374999999989</v>
      </c>
      <c r="CU224">
        <v>597.49375000000009</v>
      </c>
      <c r="CV224">
        <v>0</v>
      </c>
      <c r="CW224">
        <v>1668449823.5</v>
      </c>
      <c r="CX224">
        <v>0</v>
      </c>
      <c r="CY224">
        <v>1668448751</v>
      </c>
      <c r="CZ224" t="s">
        <v>356</v>
      </c>
      <c r="DA224">
        <v>1668448748.5</v>
      </c>
      <c r="DB224">
        <v>1668448751</v>
      </c>
      <c r="DC224">
        <v>3</v>
      </c>
      <c r="DD224">
        <v>-0.189</v>
      </c>
      <c r="DE224">
        <v>6.0000000000000001E-3</v>
      </c>
      <c r="DF224">
        <v>2.7440000000000002</v>
      </c>
      <c r="DG224">
        <v>0.182</v>
      </c>
      <c r="DH224">
        <v>410</v>
      </c>
      <c r="DI224">
        <v>31</v>
      </c>
      <c r="DJ224">
        <v>0.83</v>
      </c>
      <c r="DK224">
        <v>0.24</v>
      </c>
      <c r="DL224">
        <v>0.46700700995354838</v>
      </c>
      <c r="DM224">
        <v>2.606511674190538E-2</v>
      </c>
      <c r="DN224">
        <v>63.092186176412682</v>
      </c>
      <c r="DO224">
        <v>1</v>
      </c>
      <c r="DP224">
        <v>-2.7467525959668299E-2</v>
      </c>
      <c r="DQ224">
        <v>1.248344958679772E-3</v>
      </c>
      <c r="DR224">
        <v>1.6605606555759811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2</v>
      </c>
      <c r="DY224">
        <v>2</v>
      </c>
      <c r="DZ224" t="s">
        <v>357</v>
      </c>
      <c r="EA224">
        <v>3.2964600000000002</v>
      </c>
      <c r="EB224">
        <v>2.6253799999999998</v>
      </c>
      <c r="EC224">
        <v>0.22634499999999999</v>
      </c>
      <c r="ED224">
        <v>0.226798</v>
      </c>
      <c r="EE224">
        <v>0.13370299999999999</v>
      </c>
      <c r="EF224">
        <v>0.131908</v>
      </c>
      <c r="EG224">
        <v>23386</v>
      </c>
      <c r="EH224">
        <v>23919</v>
      </c>
      <c r="EI224">
        <v>28133</v>
      </c>
      <c r="EJ224">
        <v>29786</v>
      </c>
      <c r="EK224">
        <v>33467.9</v>
      </c>
      <c r="EL224">
        <v>35941.1</v>
      </c>
      <c r="EM224">
        <v>39620.199999999997</v>
      </c>
      <c r="EN224">
        <v>42617.4</v>
      </c>
      <c r="EO224">
        <v>2.1175000000000002</v>
      </c>
      <c r="EP224">
        <v>2.1681699999999999</v>
      </c>
      <c r="EQ224">
        <v>0.14159099999999999</v>
      </c>
      <c r="ER224">
        <v>0</v>
      </c>
      <c r="ES224">
        <v>30.970099999999999</v>
      </c>
      <c r="ET224">
        <v>999.9</v>
      </c>
      <c r="EU224">
        <v>69</v>
      </c>
      <c r="EV224">
        <v>35.4</v>
      </c>
      <c r="EW224">
        <v>39.42</v>
      </c>
      <c r="EX224">
        <v>57.1845</v>
      </c>
      <c r="EY224">
        <v>-4.4711499999999997</v>
      </c>
      <c r="EZ224">
        <v>2</v>
      </c>
      <c r="FA224">
        <v>0.47881400000000002</v>
      </c>
      <c r="FB224">
        <v>0.27948499999999998</v>
      </c>
      <c r="FC224">
        <v>20.273399999999999</v>
      </c>
      <c r="FD224">
        <v>5.2193899999999998</v>
      </c>
      <c r="FE224">
        <v>12.004</v>
      </c>
      <c r="FF224">
        <v>4.9866000000000001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1.8656900000000001</v>
      </c>
      <c r="FM224">
        <v>1.86208</v>
      </c>
      <c r="FN224">
        <v>1.8641700000000001</v>
      </c>
      <c r="FO224">
        <v>1.86029</v>
      </c>
      <c r="FP224">
        <v>1.8610100000000001</v>
      </c>
      <c r="FQ224">
        <v>1.86015</v>
      </c>
      <c r="FR224">
        <v>1.8618699999999999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5.93</v>
      </c>
      <c r="GH224">
        <v>0.1895</v>
      </c>
      <c r="GI224">
        <v>0.88714366665690214</v>
      </c>
      <c r="GJ224">
        <v>4.8896608494293911E-3</v>
      </c>
      <c r="GK224">
        <v>-7.8586513176592118E-7</v>
      </c>
      <c r="GL224">
        <v>-6.6906372272648557E-11</v>
      </c>
      <c r="GM224">
        <v>-0.1240552008387836</v>
      </c>
      <c r="GN224">
        <v>5.7626404307366264E-3</v>
      </c>
      <c r="GO224">
        <v>2.3938185246553831E-4</v>
      </c>
      <c r="GP224">
        <v>-3.5071084383927918E-6</v>
      </c>
      <c r="GQ224">
        <v>6</v>
      </c>
      <c r="GR224">
        <v>2073</v>
      </c>
      <c r="GS224">
        <v>4</v>
      </c>
      <c r="GT224">
        <v>35</v>
      </c>
      <c r="GU224">
        <v>17.899999999999999</v>
      </c>
      <c r="GV224">
        <v>17.899999999999999</v>
      </c>
      <c r="GW224">
        <v>3.58643</v>
      </c>
      <c r="GX224">
        <v>2.5317400000000001</v>
      </c>
      <c r="GY224">
        <v>2.04834</v>
      </c>
      <c r="GZ224">
        <v>2.6098599999999998</v>
      </c>
      <c r="HA224">
        <v>2.1972700000000001</v>
      </c>
      <c r="HB224">
        <v>2.3071299999999999</v>
      </c>
      <c r="HC224">
        <v>40.476500000000001</v>
      </c>
      <c r="HD224">
        <v>14.0532</v>
      </c>
      <c r="HE224">
        <v>18</v>
      </c>
      <c r="HF224">
        <v>621.89599999999996</v>
      </c>
      <c r="HG224">
        <v>734.80700000000002</v>
      </c>
      <c r="HH224">
        <v>31.000800000000002</v>
      </c>
      <c r="HI224">
        <v>33.380099999999999</v>
      </c>
      <c r="HJ224">
        <v>29.9999</v>
      </c>
      <c r="HK224">
        <v>33.312100000000001</v>
      </c>
      <c r="HL224">
        <v>33.3005</v>
      </c>
      <c r="HM224">
        <v>71.750399999999999</v>
      </c>
      <c r="HN224">
        <v>25.171800000000001</v>
      </c>
      <c r="HO224">
        <v>70.417900000000003</v>
      </c>
      <c r="HP224">
        <v>31</v>
      </c>
      <c r="HQ224">
        <v>1397.25</v>
      </c>
      <c r="HR224">
        <v>31.7592</v>
      </c>
      <c r="HS224">
        <v>99.000299999999996</v>
      </c>
      <c r="HT224">
        <v>98.7851</v>
      </c>
    </row>
    <row r="225" spans="1:228" x14ac:dyDescent="0.2">
      <c r="A225">
        <v>210</v>
      </c>
      <c r="B225">
        <v>1668449827.5999999</v>
      </c>
      <c r="C225">
        <v>835.5</v>
      </c>
      <c r="D225" t="s">
        <v>777</v>
      </c>
      <c r="E225" t="s">
        <v>778</v>
      </c>
      <c r="F225">
        <v>4</v>
      </c>
      <c r="G225">
        <v>1668449825.5999999</v>
      </c>
      <c r="H225">
        <f t="shared" si="102"/>
        <v>4.5739880855099051E-4</v>
      </c>
      <c r="I225">
        <f t="shared" si="103"/>
        <v>0.45739880855099052</v>
      </c>
      <c r="J225">
        <f t="shared" si="104"/>
        <v>8.1257134851707171</v>
      </c>
      <c r="K225">
        <f t="shared" si="105"/>
        <v>1376.3371428571429</v>
      </c>
      <c r="L225">
        <f t="shared" si="106"/>
        <v>791.59225478194685</v>
      </c>
      <c r="M225">
        <f t="shared" si="107"/>
        <v>80.102058274871453</v>
      </c>
      <c r="N225">
        <f t="shared" si="108"/>
        <v>139.27301253519951</v>
      </c>
      <c r="O225">
        <f t="shared" si="109"/>
        <v>2.3662662628667661E-2</v>
      </c>
      <c r="P225">
        <f t="shared" si="110"/>
        <v>3.6791818474043794</v>
      </c>
      <c r="Q225">
        <f t="shared" si="111"/>
        <v>2.357843955087098E-2</v>
      </c>
      <c r="R225">
        <f t="shared" si="112"/>
        <v>1.4744066725066292E-2</v>
      </c>
      <c r="S225">
        <f t="shared" si="113"/>
        <v>226.11140057819483</v>
      </c>
      <c r="T225">
        <f t="shared" si="114"/>
        <v>33.704795271320883</v>
      </c>
      <c r="U225">
        <f t="shared" si="115"/>
        <v>33.267200000000003</v>
      </c>
      <c r="V225">
        <f t="shared" si="116"/>
        <v>5.1284538681109391</v>
      </c>
      <c r="W225">
        <f t="shared" si="117"/>
        <v>65.257413967282503</v>
      </c>
      <c r="X225">
        <f t="shared" si="118"/>
        <v>3.2466804224788213</v>
      </c>
      <c r="Y225">
        <f t="shared" si="119"/>
        <v>4.9751901356473898</v>
      </c>
      <c r="Z225">
        <f t="shared" si="120"/>
        <v>1.8817734456321178</v>
      </c>
      <c r="AA225">
        <f t="shared" si="121"/>
        <v>-20.171287457098682</v>
      </c>
      <c r="AB225">
        <f t="shared" si="122"/>
        <v>-107.10444074744532</v>
      </c>
      <c r="AC225">
        <f t="shared" si="123"/>
        <v>-6.6668423930085643</v>
      </c>
      <c r="AD225">
        <f t="shared" si="124"/>
        <v>92.168829980642272</v>
      </c>
      <c r="AE225">
        <f t="shared" si="125"/>
        <v>32.031645531234489</v>
      </c>
      <c r="AF225">
        <f t="shared" si="126"/>
        <v>0.46532304657012374</v>
      </c>
      <c r="AG225">
        <f t="shared" si="127"/>
        <v>8.1257134851707171</v>
      </c>
      <c r="AH225">
        <v>1435.152008658009</v>
      </c>
      <c r="AI225">
        <v>1424.572424242423</v>
      </c>
      <c r="AJ225">
        <v>1.7404424242420451</v>
      </c>
      <c r="AK225">
        <v>66.64</v>
      </c>
      <c r="AL225">
        <f t="shared" si="128"/>
        <v>0.45739880855099052</v>
      </c>
      <c r="AM225">
        <v>31.902775222144811</v>
      </c>
      <c r="AN225">
        <v>32.085329670329678</v>
      </c>
      <c r="AO225">
        <v>2.5146509993740382E-4</v>
      </c>
      <c r="AP225">
        <v>87.468879537320859</v>
      </c>
      <c r="AQ225">
        <v>59</v>
      </c>
      <c r="AR225">
        <v>9</v>
      </c>
      <c r="AS225">
        <f t="shared" si="129"/>
        <v>1</v>
      </c>
      <c r="AT225">
        <f t="shared" si="130"/>
        <v>0</v>
      </c>
      <c r="AU225">
        <f t="shared" si="131"/>
        <v>47356.627357533413</v>
      </c>
      <c r="AV225">
        <f t="shared" si="132"/>
        <v>1199.975714285714</v>
      </c>
      <c r="AW225">
        <f t="shared" si="133"/>
        <v>1025.904613771085</v>
      </c>
      <c r="AX225">
        <f t="shared" si="134"/>
        <v>0.85493781378880251</v>
      </c>
      <c r="AY225">
        <f t="shared" si="135"/>
        <v>0.18842998061238908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1668449825.5999999</v>
      </c>
      <c r="BF225">
        <v>1376.3371428571429</v>
      </c>
      <c r="BG225">
        <v>1389.9085714285709</v>
      </c>
      <c r="BH225">
        <v>32.084657142857147</v>
      </c>
      <c r="BI225">
        <v>31.897571428571428</v>
      </c>
      <c r="BJ225">
        <v>1370.4</v>
      </c>
      <c r="BK225">
        <v>31.895185714285709</v>
      </c>
      <c r="BL225">
        <v>650.00257142857151</v>
      </c>
      <c r="BM225">
        <v>101.0911428571428</v>
      </c>
      <c r="BN225">
        <v>9.9915785714285721E-2</v>
      </c>
      <c r="BO225">
        <v>32.727228571428569</v>
      </c>
      <c r="BP225">
        <v>33.267200000000003</v>
      </c>
      <c r="BQ225">
        <v>999.89999999999986</v>
      </c>
      <c r="BR225">
        <v>0</v>
      </c>
      <c r="BS225">
        <v>0</v>
      </c>
      <c r="BT225">
        <v>9001.7871428571416</v>
      </c>
      <c r="BU225">
        <v>0</v>
      </c>
      <c r="BV225">
        <v>60.114885714285712</v>
      </c>
      <c r="BW225">
        <v>-13.5709</v>
      </c>
      <c r="BX225">
        <v>1421.96</v>
      </c>
      <c r="BY225">
        <v>1435.704285714286</v>
      </c>
      <c r="BZ225">
        <v>0.1871035714285714</v>
      </c>
      <c r="CA225">
        <v>1389.9085714285709</v>
      </c>
      <c r="CB225">
        <v>31.897571428571428</v>
      </c>
      <c r="CC225">
        <v>3.2434814285714291</v>
      </c>
      <c r="CD225">
        <v>3.2245657142857138</v>
      </c>
      <c r="CE225">
        <v>25.333642857142859</v>
      </c>
      <c r="CF225">
        <v>25.235328571428571</v>
      </c>
      <c r="CG225">
        <v>1199.975714285714</v>
      </c>
      <c r="CH225">
        <v>0.49998999999999999</v>
      </c>
      <c r="CI225">
        <v>0.50000999999999995</v>
      </c>
      <c r="CJ225">
        <v>0</v>
      </c>
      <c r="CK225">
        <v>1317.977142857143</v>
      </c>
      <c r="CL225">
        <v>4.9990899999999998</v>
      </c>
      <c r="CM225">
        <v>14634.51428571428</v>
      </c>
      <c r="CN225">
        <v>9557.6285714285732</v>
      </c>
      <c r="CO225">
        <v>42.25</v>
      </c>
      <c r="CP225">
        <v>43.936999999999998</v>
      </c>
      <c r="CQ225">
        <v>43.061999999999998</v>
      </c>
      <c r="CR225">
        <v>42.936999999999998</v>
      </c>
      <c r="CS225">
        <v>43.625</v>
      </c>
      <c r="CT225">
        <v>597.47714285714289</v>
      </c>
      <c r="CU225">
        <v>597.50142857142851</v>
      </c>
      <c r="CV225">
        <v>0</v>
      </c>
      <c r="CW225">
        <v>1668449827.7</v>
      </c>
      <c r="CX225">
        <v>0</v>
      </c>
      <c r="CY225">
        <v>1668448751</v>
      </c>
      <c r="CZ225" t="s">
        <v>356</v>
      </c>
      <c r="DA225">
        <v>1668448748.5</v>
      </c>
      <c r="DB225">
        <v>1668448751</v>
      </c>
      <c r="DC225">
        <v>3</v>
      </c>
      <c r="DD225">
        <v>-0.189</v>
      </c>
      <c r="DE225">
        <v>6.0000000000000001E-3</v>
      </c>
      <c r="DF225">
        <v>2.7440000000000002</v>
      </c>
      <c r="DG225">
        <v>0.182</v>
      </c>
      <c r="DH225">
        <v>410</v>
      </c>
      <c r="DI225">
        <v>31</v>
      </c>
      <c r="DJ225">
        <v>0.83</v>
      </c>
      <c r="DK225">
        <v>0.24</v>
      </c>
      <c r="DL225">
        <v>0.46240106552008248</v>
      </c>
      <c r="DM225">
        <v>2.597475227206698E-2</v>
      </c>
      <c r="DN225">
        <v>63.082280655307208</v>
      </c>
      <c r="DO225">
        <v>1</v>
      </c>
      <c r="DP225">
        <v>-2.7397952334842091E-2</v>
      </c>
      <c r="DQ225">
        <v>1.24872881092674E-3</v>
      </c>
      <c r="DR225">
        <v>1.6602909580286691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2</v>
      </c>
      <c r="DY225">
        <v>2</v>
      </c>
      <c r="DZ225" t="s">
        <v>357</v>
      </c>
      <c r="EA225">
        <v>3.2964199999999999</v>
      </c>
      <c r="EB225">
        <v>2.6250300000000002</v>
      </c>
      <c r="EC225">
        <v>0.227024</v>
      </c>
      <c r="ED225">
        <v>0.22747700000000001</v>
      </c>
      <c r="EE225">
        <v>0.133712</v>
      </c>
      <c r="EF225">
        <v>0.13183</v>
      </c>
      <c r="EG225">
        <v>23365.5</v>
      </c>
      <c r="EH225">
        <v>23898.1</v>
      </c>
      <c r="EI225">
        <v>28133.1</v>
      </c>
      <c r="EJ225">
        <v>29786.2</v>
      </c>
      <c r="EK225">
        <v>33467.9</v>
      </c>
      <c r="EL225">
        <v>35944.6</v>
      </c>
      <c r="EM225">
        <v>39620.6</v>
      </c>
      <c r="EN225">
        <v>42617.599999999999</v>
      </c>
      <c r="EO225">
        <v>2.1174200000000001</v>
      </c>
      <c r="EP225">
        <v>2.1682000000000001</v>
      </c>
      <c r="EQ225">
        <v>0.141848</v>
      </c>
      <c r="ER225">
        <v>0</v>
      </c>
      <c r="ES225">
        <v>30.972799999999999</v>
      </c>
      <c r="ET225">
        <v>999.9</v>
      </c>
      <c r="EU225">
        <v>69</v>
      </c>
      <c r="EV225">
        <v>35.4</v>
      </c>
      <c r="EW225">
        <v>39.415799999999997</v>
      </c>
      <c r="EX225">
        <v>56.674500000000002</v>
      </c>
      <c r="EY225">
        <v>-4.375</v>
      </c>
      <c r="EZ225">
        <v>2</v>
      </c>
      <c r="FA225">
        <v>0.478686</v>
      </c>
      <c r="FB225">
        <v>0.282364</v>
      </c>
      <c r="FC225">
        <v>20.273499999999999</v>
      </c>
      <c r="FD225">
        <v>5.2187900000000003</v>
      </c>
      <c r="FE225">
        <v>12.004300000000001</v>
      </c>
      <c r="FF225">
        <v>4.98665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1.8656900000000001</v>
      </c>
      <c r="FM225">
        <v>1.8621399999999999</v>
      </c>
      <c r="FN225">
        <v>1.8641700000000001</v>
      </c>
      <c r="FO225">
        <v>1.86025</v>
      </c>
      <c r="FP225">
        <v>1.8610199999999999</v>
      </c>
      <c r="FQ225">
        <v>1.8601799999999999</v>
      </c>
      <c r="FR225">
        <v>1.86188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5.95</v>
      </c>
      <c r="GH225">
        <v>0.1895</v>
      </c>
      <c r="GI225">
        <v>0.88714366665690214</v>
      </c>
      <c r="GJ225">
        <v>4.8896608494293911E-3</v>
      </c>
      <c r="GK225">
        <v>-7.8586513176592118E-7</v>
      </c>
      <c r="GL225">
        <v>-6.6906372272648557E-11</v>
      </c>
      <c r="GM225">
        <v>-0.1240552008387836</v>
      </c>
      <c r="GN225">
        <v>5.7626404307366264E-3</v>
      </c>
      <c r="GO225">
        <v>2.3938185246553831E-4</v>
      </c>
      <c r="GP225">
        <v>-3.5071084383927918E-6</v>
      </c>
      <c r="GQ225">
        <v>6</v>
      </c>
      <c r="GR225">
        <v>2073</v>
      </c>
      <c r="GS225">
        <v>4</v>
      </c>
      <c r="GT225">
        <v>35</v>
      </c>
      <c r="GU225">
        <v>18</v>
      </c>
      <c r="GV225">
        <v>17.899999999999999</v>
      </c>
      <c r="GW225">
        <v>3.59985</v>
      </c>
      <c r="GX225">
        <v>2.52441</v>
      </c>
      <c r="GY225">
        <v>2.04834</v>
      </c>
      <c r="GZ225">
        <v>2.6098599999999998</v>
      </c>
      <c r="HA225">
        <v>2.1972700000000001</v>
      </c>
      <c r="HB225">
        <v>2.3083499999999999</v>
      </c>
      <c r="HC225">
        <v>40.476500000000001</v>
      </c>
      <c r="HD225">
        <v>14.0532</v>
      </c>
      <c r="HE225">
        <v>18</v>
      </c>
      <c r="HF225">
        <v>621.82399999999996</v>
      </c>
      <c r="HG225">
        <v>734.827</v>
      </c>
      <c r="HH225">
        <v>31.000800000000002</v>
      </c>
      <c r="HI225">
        <v>33.377099999999999</v>
      </c>
      <c r="HJ225">
        <v>29.9999</v>
      </c>
      <c r="HK225">
        <v>33.310600000000001</v>
      </c>
      <c r="HL225">
        <v>33.3003</v>
      </c>
      <c r="HM225">
        <v>72.011200000000002</v>
      </c>
      <c r="HN225">
        <v>25.461099999999998</v>
      </c>
      <c r="HO225">
        <v>70.417900000000003</v>
      </c>
      <c r="HP225">
        <v>31</v>
      </c>
      <c r="HQ225">
        <v>1404.01</v>
      </c>
      <c r="HR225">
        <v>31.7319</v>
      </c>
      <c r="HS225">
        <v>99.001000000000005</v>
      </c>
      <c r="HT225">
        <v>98.785700000000006</v>
      </c>
    </row>
    <row r="226" spans="1:228" x14ac:dyDescent="0.2">
      <c r="A226">
        <v>211</v>
      </c>
      <c r="B226">
        <v>1668449831.5999999</v>
      </c>
      <c r="C226">
        <v>839.5</v>
      </c>
      <c r="D226" t="s">
        <v>779</v>
      </c>
      <c r="E226" t="s">
        <v>780</v>
      </c>
      <c r="F226">
        <v>4</v>
      </c>
      <c r="G226">
        <v>1668449829.2874999</v>
      </c>
      <c r="H226">
        <f t="shared" si="102"/>
        <v>4.6537447171693852E-4</v>
      </c>
      <c r="I226">
        <f t="shared" si="103"/>
        <v>0.46537447171693852</v>
      </c>
      <c r="J226">
        <f t="shared" si="104"/>
        <v>7.6563140954530287</v>
      </c>
      <c r="K226">
        <f t="shared" si="105"/>
        <v>1382.58375</v>
      </c>
      <c r="L226">
        <f t="shared" si="106"/>
        <v>836.73694561725176</v>
      </c>
      <c r="M226">
        <f t="shared" si="107"/>
        <v>84.670613698357101</v>
      </c>
      <c r="N226">
        <f t="shared" si="108"/>
        <v>139.90563607242052</v>
      </c>
      <c r="O226">
        <f t="shared" si="109"/>
        <v>2.4030462776605654E-2</v>
      </c>
      <c r="P226">
        <f t="shared" si="110"/>
        <v>3.6811164558608671</v>
      </c>
      <c r="Q226">
        <f t="shared" si="111"/>
        <v>2.3943651767953905E-2</v>
      </c>
      <c r="R226">
        <f t="shared" si="112"/>
        <v>1.497255572072376E-2</v>
      </c>
      <c r="S226">
        <f t="shared" si="113"/>
        <v>226.11464199934161</v>
      </c>
      <c r="T226">
        <f t="shared" si="114"/>
        <v>33.710250319252857</v>
      </c>
      <c r="U226">
        <f t="shared" si="115"/>
        <v>33.277637499999997</v>
      </c>
      <c r="V226">
        <f t="shared" si="116"/>
        <v>5.131456426351181</v>
      </c>
      <c r="W226">
        <f t="shared" si="117"/>
        <v>65.217643943057652</v>
      </c>
      <c r="X226">
        <f t="shared" si="118"/>
        <v>3.2460897416712409</v>
      </c>
      <c r="Y226">
        <f t="shared" si="119"/>
        <v>4.9773183227922839</v>
      </c>
      <c r="Z226">
        <f t="shared" si="120"/>
        <v>1.8853666846799402</v>
      </c>
      <c r="AA226">
        <f t="shared" si="121"/>
        <v>-20.52301420271699</v>
      </c>
      <c r="AB226">
        <f t="shared" si="122"/>
        <v>-107.72458768433074</v>
      </c>
      <c r="AC226">
        <f t="shared" si="123"/>
        <v>-6.7025126675465403</v>
      </c>
      <c r="AD226">
        <f t="shared" si="124"/>
        <v>91.164527444747364</v>
      </c>
      <c r="AE226">
        <f t="shared" si="125"/>
        <v>31.49070169182578</v>
      </c>
      <c r="AF226">
        <f t="shared" si="126"/>
        <v>0.64438025618447214</v>
      </c>
      <c r="AG226">
        <f t="shared" si="127"/>
        <v>7.6563140954530287</v>
      </c>
      <c r="AH226">
        <v>1441.873117991343</v>
      </c>
      <c r="AI226">
        <v>1431.5435757575749</v>
      </c>
      <c r="AJ226">
        <v>1.728519480519171</v>
      </c>
      <c r="AK226">
        <v>66.64</v>
      </c>
      <c r="AL226">
        <f t="shared" si="128"/>
        <v>0.46537447171693852</v>
      </c>
      <c r="AM226">
        <v>31.882568090879911</v>
      </c>
      <c r="AN226">
        <v>32.066142857142857</v>
      </c>
      <c r="AO226">
        <v>6.6211466606322508E-4</v>
      </c>
      <c r="AP226">
        <v>87.468879537320859</v>
      </c>
      <c r="AQ226">
        <v>59</v>
      </c>
      <c r="AR226">
        <v>9</v>
      </c>
      <c r="AS226">
        <f t="shared" si="129"/>
        <v>1</v>
      </c>
      <c r="AT226">
        <f t="shared" si="130"/>
        <v>0</v>
      </c>
      <c r="AU226">
        <f t="shared" si="131"/>
        <v>47390.067731111732</v>
      </c>
      <c r="AV226">
        <f t="shared" si="132"/>
        <v>1199.9962499999999</v>
      </c>
      <c r="AW226">
        <f t="shared" si="133"/>
        <v>1025.921845077379</v>
      </c>
      <c r="AX226">
        <f t="shared" si="134"/>
        <v>0.85493754257763643</v>
      </c>
      <c r="AY226">
        <f t="shared" si="135"/>
        <v>0.18842945717483836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1668449829.2874999</v>
      </c>
      <c r="BF226">
        <v>1382.58375</v>
      </c>
      <c r="BG226">
        <v>1396.0350000000001</v>
      </c>
      <c r="BH226">
        <v>32.078699999999998</v>
      </c>
      <c r="BI226">
        <v>31.819612500000002</v>
      </c>
      <c r="BJ226">
        <v>1376.63</v>
      </c>
      <c r="BK226">
        <v>31.889262500000001</v>
      </c>
      <c r="BL226">
        <v>649.97937499999989</v>
      </c>
      <c r="BM226">
        <v>101.0915</v>
      </c>
      <c r="BN226">
        <v>9.9936737500000011E-2</v>
      </c>
      <c r="BO226">
        <v>32.734825000000001</v>
      </c>
      <c r="BP226">
        <v>33.277637499999997</v>
      </c>
      <c r="BQ226">
        <v>999.9</v>
      </c>
      <c r="BR226">
        <v>0</v>
      </c>
      <c r="BS226">
        <v>0</v>
      </c>
      <c r="BT226">
        <v>9008.4375</v>
      </c>
      <c r="BU226">
        <v>0</v>
      </c>
      <c r="BV226">
        <v>60.201037499999998</v>
      </c>
      <c r="BW226">
        <v>-13.450900000000001</v>
      </c>
      <c r="BX226">
        <v>1428.405</v>
      </c>
      <c r="BY226">
        <v>1441.9175</v>
      </c>
      <c r="BZ226">
        <v>0.25906012499999997</v>
      </c>
      <c r="CA226">
        <v>1396.0350000000001</v>
      </c>
      <c r="CB226">
        <v>31.819612500000002</v>
      </c>
      <c r="CC226">
        <v>3.2428775000000001</v>
      </c>
      <c r="CD226">
        <v>3.2166899999999998</v>
      </c>
      <c r="CE226">
        <v>25.330525000000002</v>
      </c>
      <c r="CF226">
        <v>25.194224999999999</v>
      </c>
      <c r="CG226">
        <v>1199.9962499999999</v>
      </c>
      <c r="CH226">
        <v>0.49999800000000011</v>
      </c>
      <c r="CI226">
        <v>0.50000199999999995</v>
      </c>
      <c r="CJ226">
        <v>0</v>
      </c>
      <c r="CK226">
        <v>1317.96</v>
      </c>
      <c r="CL226">
        <v>4.9990899999999998</v>
      </c>
      <c r="CM226">
        <v>14633.9625</v>
      </c>
      <c r="CN226">
        <v>9557.8150000000005</v>
      </c>
      <c r="CO226">
        <v>42.25</v>
      </c>
      <c r="CP226">
        <v>43.936999999999998</v>
      </c>
      <c r="CQ226">
        <v>43.061999999999998</v>
      </c>
      <c r="CR226">
        <v>42.936999999999998</v>
      </c>
      <c r="CS226">
        <v>43.625</v>
      </c>
      <c r="CT226">
        <v>597.49874999999997</v>
      </c>
      <c r="CU226">
        <v>597.50125000000003</v>
      </c>
      <c r="CV226">
        <v>0</v>
      </c>
      <c r="CW226">
        <v>1668449831.9000001</v>
      </c>
      <c r="CX226">
        <v>0</v>
      </c>
      <c r="CY226">
        <v>1668448751</v>
      </c>
      <c r="CZ226" t="s">
        <v>356</v>
      </c>
      <c r="DA226">
        <v>1668448748.5</v>
      </c>
      <c r="DB226">
        <v>1668448751</v>
      </c>
      <c r="DC226">
        <v>3</v>
      </c>
      <c r="DD226">
        <v>-0.189</v>
      </c>
      <c r="DE226">
        <v>6.0000000000000001E-3</v>
      </c>
      <c r="DF226">
        <v>2.7440000000000002</v>
      </c>
      <c r="DG226">
        <v>0.182</v>
      </c>
      <c r="DH226">
        <v>410</v>
      </c>
      <c r="DI226">
        <v>31</v>
      </c>
      <c r="DJ226">
        <v>0.83</v>
      </c>
      <c r="DK226">
        <v>0.24</v>
      </c>
      <c r="DL226">
        <v>0.45780869937203011</v>
      </c>
      <c r="DM226">
        <v>2.5884655501902071E-2</v>
      </c>
      <c r="DN226">
        <v>63.072377399779647</v>
      </c>
      <c r="DO226">
        <v>1</v>
      </c>
      <c r="DP226">
        <v>-2.7305150685860952E-2</v>
      </c>
      <c r="DQ226">
        <v>1.2494896864815789E-3</v>
      </c>
      <c r="DR226">
        <v>1.660024953958446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2</v>
      </c>
      <c r="DY226">
        <v>2</v>
      </c>
      <c r="DZ226" t="s">
        <v>357</v>
      </c>
      <c r="EA226">
        <v>3.2964799999999999</v>
      </c>
      <c r="EB226">
        <v>2.6252800000000001</v>
      </c>
      <c r="EC226">
        <v>0.227691</v>
      </c>
      <c r="ED226">
        <v>0.228127</v>
      </c>
      <c r="EE226">
        <v>0.13362599999999999</v>
      </c>
      <c r="EF226">
        <v>0.13151299999999999</v>
      </c>
      <c r="EG226">
        <v>23345.3</v>
      </c>
      <c r="EH226">
        <v>23877.8</v>
      </c>
      <c r="EI226">
        <v>28133.1</v>
      </c>
      <c r="EJ226">
        <v>29786</v>
      </c>
      <c r="EK226">
        <v>33471.5</v>
      </c>
      <c r="EL226">
        <v>35957.699999999997</v>
      </c>
      <c r="EM226">
        <v>39620.800000000003</v>
      </c>
      <c r="EN226">
        <v>42617.5</v>
      </c>
      <c r="EO226">
        <v>2.11748</v>
      </c>
      <c r="EP226">
        <v>2.16812</v>
      </c>
      <c r="EQ226">
        <v>0.14221300000000001</v>
      </c>
      <c r="ER226">
        <v>0</v>
      </c>
      <c r="ES226">
        <v>30.977399999999999</v>
      </c>
      <c r="ET226">
        <v>999.9</v>
      </c>
      <c r="EU226">
        <v>69</v>
      </c>
      <c r="EV226">
        <v>35.4</v>
      </c>
      <c r="EW226">
        <v>39.413699999999999</v>
      </c>
      <c r="EX226">
        <v>56.914499999999997</v>
      </c>
      <c r="EY226">
        <v>-4.3870199999999997</v>
      </c>
      <c r="EZ226">
        <v>2</v>
      </c>
      <c r="FA226">
        <v>0.47875000000000001</v>
      </c>
      <c r="FB226">
        <v>0.28558299999999998</v>
      </c>
      <c r="FC226">
        <v>20.273599999999998</v>
      </c>
      <c r="FD226">
        <v>5.2192400000000001</v>
      </c>
      <c r="FE226">
        <v>12.004</v>
      </c>
      <c r="FF226">
        <v>4.98665</v>
      </c>
      <c r="FG226">
        <v>3.2845499999999999</v>
      </c>
      <c r="FH226">
        <v>9999</v>
      </c>
      <c r="FI226">
        <v>9999</v>
      </c>
      <c r="FJ226">
        <v>9999</v>
      </c>
      <c r="FK226">
        <v>999.9</v>
      </c>
      <c r="FL226">
        <v>1.8656900000000001</v>
      </c>
      <c r="FM226">
        <v>1.86209</v>
      </c>
      <c r="FN226">
        <v>1.8641799999999999</v>
      </c>
      <c r="FO226">
        <v>1.8602300000000001</v>
      </c>
      <c r="FP226">
        <v>1.8610199999999999</v>
      </c>
      <c r="FQ226">
        <v>1.8601300000000001</v>
      </c>
      <c r="FR226">
        <v>1.86188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5.96</v>
      </c>
      <c r="GH226">
        <v>0.18920000000000001</v>
      </c>
      <c r="GI226">
        <v>0.88714366665690214</v>
      </c>
      <c r="GJ226">
        <v>4.8896608494293911E-3</v>
      </c>
      <c r="GK226">
        <v>-7.8586513176592118E-7</v>
      </c>
      <c r="GL226">
        <v>-6.6906372272648557E-11</v>
      </c>
      <c r="GM226">
        <v>-0.1240552008387836</v>
      </c>
      <c r="GN226">
        <v>5.7626404307366264E-3</v>
      </c>
      <c r="GO226">
        <v>2.3938185246553831E-4</v>
      </c>
      <c r="GP226">
        <v>-3.5071084383927918E-6</v>
      </c>
      <c r="GQ226">
        <v>6</v>
      </c>
      <c r="GR226">
        <v>2073</v>
      </c>
      <c r="GS226">
        <v>4</v>
      </c>
      <c r="GT226">
        <v>35</v>
      </c>
      <c r="GU226">
        <v>18.100000000000001</v>
      </c>
      <c r="GV226">
        <v>18</v>
      </c>
      <c r="GW226">
        <v>3.61328</v>
      </c>
      <c r="GX226">
        <v>2.5158700000000001</v>
      </c>
      <c r="GY226">
        <v>2.04834</v>
      </c>
      <c r="GZ226">
        <v>2.6098599999999998</v>
      </c>
      <c r="HA226">
        <v>2.1972700000000001</v>
      </c>
      <c r="HB226">
        <v>2.34375</v>
      </c>
      <c r="HC226">
        <v>40.476500000000001</v>
      </c>
      <c r="HD226">
        <v>14.061999999999999</v>
      </c>
      <c r="HE226">
        <v>18</v>
      </c>
      <c r="HF226">
        <v>621.84799999999996</v>
      </c>
      <c r="HG226">
        <v>734.72299999999996</v>
      </c>
      <c r="HH226">
        <v>31.000900000000001</v>
      </c>
      <c r="HI226">
        <v>33.375599999999999</v>
      </c>
      <c r="HJ226">
        <v>30</v>
      </c>
      <c r="HK226">
        <v>33.309199999999997</v>
      </c>
      <c r="HL226">
        <v>33.297600000000003</v>
      </c>
      <c r="HM226">
        <v>72.277799999999999</v>
      </c>
      <c r="HN226">
        <v>25.461099999999998</v>
      </c>
      <c r="HO226">
        <v>70.417900000000003</v>
      </c>
      <c r="HP226">
        <v>31</v>
      </c>
      <c r="HQ226">
        <v>1410.74</v>
      </c>
      <c r="HR226">
        <v>31.758900000000001</v>
      </c>
      <c r="HS226">
        <v>99.001300000000001</v>
      </c>
      <c r="HT226">
        <v>98.785300000000007</v>
      </c>
    </row>
    <row r="227" spans="1:228" x14ac:dyDescent="0.2">
      <c r="A227">
        <v>212</v>
      </c>
      <c r="B227">
        <v>1668449835.5999999</v>
      </c>
      <c r="C227">
        <v>843.5</v>
      </c>
      <c r="D227" t="s">
        <v>781</v>
      </c>
      <c r="E227" t="s">
        <v>782</v>
      </c>
      <c r="F227">
        <v>4</v>
      </c>
      <c r="G227">
        <v>1668449833.5999999</v>
      </c>
      <c r="H227">
        <f t="shared" si="102"/>
        <v>4.5798575613591956E-4</v>
      </c>
      <c r="I227">
        <f t="shared" si="103"/>
        <v>0.45798575613591958</v>
      </c>
      <c r="J227">
        <f t="shared" si="104"/>
        <v>8.0874695257603104</v>
      </c>
      <c r="K227">
        <f t="shared" si="105"/>
        <v>1389.691428571429</v>
      </c>
      <c r="L227">
        <f t="shared" si="106"/>
        <v>803.90062168611053</v>
      </c>
      <c r="M227">
        <f t="shared" si="107"/>
        <v>81.348318026022923</v>
      </c>
      <c r="N227">
        <f t="shared" si="108"/>
        <v>140.6256659590041</v>
      </c>
      <c r="O227">
        <f t="shared" si="109"/>
        <v>2.3533117256610857E-2</v>
      </c>
      <c r="P227">
        <f t="shared" si="110"/>
        <v>3.6776004271445464</v>
      </c>
      <c r="Q227">
        <f t="shared" si="111"/>
        <v>2.3449776404384316E-2</v>
      </c>
      <c r="R227">
        <f t="shared" si="112"/>
        <v>1.466357338096195E-2</v>
      </c>
      <c r="S227">
        <f t="shared" si="113"/>
        <v>226.12136752059365</v>
      </c>
      <c r="T227">
        <f t="shared" si="114"/>
        <v>33.723105368319153</v>
      </c>
      <c r="U227">
        <f t="shared" si="115"/>
        <v>33.292057142857139</v>
      </c>
      <c r="V227">
        <f t="shared" si="116"/>
        <v>5.1356070443444581</v>
      </c>
      <c r="W227">
        <f t="shared" si="117"/>
        <v>65.07881400292132</v>
      </c>
      <c r="X227">
        <f t="shared" si="118"/>
        <v>3.2410773740563164</v>
      </c>
      <c r="Y227">
        <f t="shared" si="119"/>
        <v>4.9802342340025243</v>
      </c>
      <c r="Z227">
        <f t="shared" si="120"/>
        <v>1.8945296702881418</v>
      </c>
      <c r="AA227">
        <f t="shared" si="121"/>
        <v>-20.197171845594053</v>
      </c>
      <c r="AB227">
        <f t="shared" si="122"/>
        <v>-108.41794784953662</v>
      </c>
      <c r="AC227">
        <f t="shared" si="123"/>
        <v>-6.7529238179197213</v>
      </c>
      <c r="AD227">
        <f t="shared" si="124"/>
        <v>90.75332400754327</v>
      </c>
      <c r="AE227">
        <f t="shared" si="125"/>
        <v>31.115278668301464</v>
      </c>
      <c r="AF227">
        <f t="shared" si="126"/>
        <v>0.6783258441303277</v>
      </c>
      <c r="AG227">
        <f t="shared" si="127"/>
        <v>8.0874695257603104</v>
      </c>
      <c r="AH227">
        <v>1448.4344146147189</v>
      </c>
      <c r="AI227">
        <v>1438.17606060606</v>
      </c>
      <c r="AJ227">
        <v>1.665701298701223</v>
      </c>
      <c r="AK227">
        <v>66.64</v>
      </c>
      <c r="AL227">
        <f t="shared" si="128"/>
        <v>0.45798575613591958</v>
      </c>
      <c r="AM227">
        <v>31.764970053622751</v>
      </c>
      <c r="AN227">
        <v>32.008270329670353</v>
      </c>
      <c r="AO227">
        <v>-1.105534903689958E-2</v>
      </c>
      <c r="AP227">
        <v>87.468879537320859</v>
      </c>
      <c r="AQ227">
        <v>59</v>
      </c>
      <c r="AR227">
        <v>9</v>
      </c>
      <c r="AS227">
        <f t="shared" si="129"/>
        <v>1</v>
      </c>
      <c r="AT227">
        <f t="shared" si="130"/>
        <v>0</v>
      </c>
      <c r="AU227">
        <f t="shared" si="131"/>
        <v>47325.553395547104</v>
      </c>
      <c r="AV227">
        <f t="shared" si="132"/>
        <v>1200.031428571428</v>
      </c>
      <c r="AW227">
        <f t="shared" si="133"/>
        <v>1025.9519707360585</v>
      </c>
      <c r="AX227">
        <f t="shared" si="134"/>
        <v>0.85493758439093415</v>
      </c>
      <c r="AY227">
        <f t="shared" si="135"/>
        <v>0.18842953787450284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1668449833.5999999</v>
      </c>
      <c r="BF227">
        <v>1389.691428571429</v>
      </c>
      <c r="BG227">
        <v>1403.0085714285719</v>
      </c>
      <c r="BH227">
        <v>32.028985714285717</v>
      </c>
      <c r="BI227">
        <v>31.756228571428569</v>
      </c>
      <c r="BJ227">
        <v>1383.722857142857</v>
      </c>
      <c r="BK227">
        <v>31.840071428571431</v>
      </c>
      <c r="BL227">
        <v>649.96257142857144</v>
      </c>
      <c r="BM227">
        <v>101.092</v>
      </c>
      <c r="BN227">
        <v>0.10000785714285711</v>
      </c>
      <c r="BO227">
        <v>32.745228571428576</v>
      </c>
      <c r="BP227">
        <v>33.292057142857139</v>
      </c>
      <c r="BQ227">
        <v>999.89999999999986</v>
      </c>
      <c r="BR227">
        <v>0</v>
      </c>
      <c r="BS227">
        <v>0</v>
      </c>
      <c r="BT227">
        <v>8996.25</v>
      </c>
      <c r="BU227">
        <v>0</v>
      </c>
      <c r="BV227">
        <v>60.529242857142847</v>
      </c>
      <c r="BW227">
        <v>-13.319428571428571</v>
      </c>
      <c r="BX227">
        <v>1435.6757142857141</v>
      </c>
      <c r="BY227">
        <v>1449.027142857143</v>
      </c>
      <c r="BZ227">
        <v>0.27273557142857141</v>
      </c>
      <c r="CA227">
        <v>1403.0085714285719</v>
      </c>
      <c r="CB227">
        <v>31.756228571428569</v>
      </c>
      <c r="CC227">
        <v>3.2378771428571431</v>
      </c>
      <c r="CD227">
        <v>3.2103057142857141</v>
      </c>
      <c r="CE227">
        <v>25.304585714285711</v>
      </c>
      <c r="CF227">
        <v>25.160885714285719</v>
      </c>
      <c r="CG227">
        <v>1200.031428571428</v>
      </c>
      <c r="CH227">
        <v>0.49999785714285711</v>
      </c>
      <c r="CI227">
        <v>0.50000228571428573</v>
      </c>
      <c r="CJ227">
        <v>0</v>
      </c>
      <c r="CK227">
        <v>1317.581428571428</v>
      </c>
      <c r="CL227">
        <v>4.9990899999999998</v>
      </c>
      <c r="CM227">
        <v>14635.37142857143</v>
      </c>
      <c r="CN227">
        <v>9558.0871428571427</v>
      </c>
      <c r="CO227">
        <v>42.25</v>
      </c>
      <c r="CP227">
        <v>43.936999999999998</v>
      </c>
      <c r="CQ227">
        <v>43.061999999999998</v>
      </c>
      <c r="CR227">
        <v>42.936999999999998</v>
      </c>
      <c r="CS227">
        <v>43.625</v>
      </c>
      <c r="CT227">
        <v>597.51285714285711</v>
      </c>
      <c r="CU227">
        <v>597.51857142857136</v>
      </c>
      <c r="CV227">
        <v>0</v>
      </c>
      <c r="CW227">
        <v>1668449835.5</v>
      </c>
      <c r="CX227">
        <v>0</v>
      </c>
      <c r="CY227">
        <v>1668448751</v>
      </c>
      <c r="CZ227" t="s">
        <v>356</v>
      </c>
      <c r="DA227">
        <v>1668448748.5</v>
      </c>
      <c r="DB227">
        <v>1668448751</v>
      </c>
      <c r="DC227">
        <v>3</v>
      </c>
      <c r="DD227">
        <v>-0.189</v>
      </c>
      <c r="DE227">
        <v>6.0000000000000001E-3</v>
      </c>
      <c r="DF227">
        <v>2.7440000000000002</v>
      </c>
      <c r="DG227">
        <v>0.182</v>
      </c>
      <c r="DH227">
        <v>410</v>
      </c>
      <c r="DI227">
        <v>31</v>
      </c>
      <c r="DJ227">
        <v>0.83</v>
      </c>
      <c r="DK227">
        <v>0.24</v>
      </c>
      <c r="DL227">
        <v>0.45427150369419711</v>
      </c>
      <c r="DM227">
        <v>2.581517530998554E-2</v>
      </c>
      <c r="DN227">
        <v>63.064670931573389</v>
      </c>
      <c r="DO227">
        <v>1</v>
      </c>
      <c r="DP227">
        <v>-2.7226959217889219E-2</v>
      </c>
      <c r="DQ227">
        <v>1.2501788119900659E-3</v>
      </c>
      <c r="DR227">
        <v>1.6598191371078801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2</v>
      </c>
      <c r="DY227">
        <v>2</v>
      </c>
      <c r="DZ227" t="s">
        <v>357</v>
      </c>
      <c r="EA227">
        <v>3.2964600000000002</v>
      </c>
      <c r="EB227">
        <v>2.62541</v>
      </c>
      <c r="EC227">
        <v>0.22834599999999999</v>
      </c>
      <c r="ED227">
        <v>0.228773</v>
      </c>
      <c r="EE227">
        <v>0.133491</v>
      </c>
      <c r="EF227">
        <v>0.131471</v>
      </c>
      <c r="EG227">
        <v>23325.3</v>
      </c>
      <c r="EH227">
        <v>23857.3</v>
      </c>
      <c r="EI227">
        <v>28133</v>
      </c>
      <c r="EJ227">
        <v>29785.5</v>
      </c>
      <c r="EK227">
        <v>33476.400000000001</v>
      </c>
      <c r="EL227">
        <v>35958.9</v>
      </c>
      <c r="EM227">
        <v>39620.400000000001</v>
      </c>
      <c r="EN227">
        <v>42616.800000000003</v>
      </c>
      <c r="EO227">
        <v>2.11768</v>
      </c>
      <c r="EP227">
        <v>2.1682000000000001</v>
      </c>
      <c r="EQ227">
        <v>0.142675</v>
      </c>
      <c r="ER227">
        <v>0</v>
      </c>
      <c r="ES227">
        <v>30.981400000000001</v>
      </c>
      <c r="ET227">
        <v>999.9</v>
      </c>
      <c r="EU227">
        <v>69</v>
      </c>
      <c r="EV227">
        <v>35.4</v>
      </c>
      <c r="EW227">
        <v>39.415399999999998</v>
      </c>
      <c r="EX227">
        <v>56.944499999999998</v>
      </c>
      <c r="EY227">
        <v>-4.5272399999999999</v>
      </c>
      <c r="EZ227">
        <v>2</v>
      </c>
      <c r="FA227">
        <v>0.47872999999999999</v>
      </c>
      <c r="FB227">
        <v>0.28806100000000001</v>
      </c>
      <c r="FC227">
        <v>20.273599999999998</v>
      </c>
      <c r="FD227">
        <v>5.2193899999999998</v>
      </c>
      <c r="FE227">
        <v>12.004</v>
      </c>
      <c r="FF227">
        <v>4.9869000000000003</v>
      </c>
      <c r="FG227">
        <v>3.2845800000000001</v>
      </c>
      <c r="FH227">
        <v>9999</v>
      </c>
      <c r="FI227">
        <v>9999</v>
      </c>
      <c r="FJ227">
        <v>9999</v>
      </c>
      <c r="FK227">
        <v>999.9</v>
      </c>
      <c r="FL227">
        <v>1.8656900000000001</v>
      </c>
      <c r="FM227">
        <v>1.8621099999999999</v>
      </c>
      <c r="FN227">
        <v>1.8641799999999999</v>
      </c>
      <c r="FO227">
        <v>1.86025</v>
      </c>
      <c r="FP227">
        <v>1.8610100000000001</v>
      </c>
      <c r="FQ227">
        <v>1.8601399999999999</v>
      </c>
      <c r="FR227">
        <v>1.8618699999999999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5.98</v>
      </c>
      <c r="GH227">
        <v>0.18870000000000001</v>
      </c>
      <c r="GI227">
        <v>0.88714366665690214</v>
      </c>
      <c r="GJ227">
        <v>4.8896608494293911E-3</v>
      </c>
      <c r="GK227">
        <v>-7.8586513176592118E-7</v>
      </c>
      <c r="GL227">
        <v>-6.6906372272648557E-11</v>
      </c>
      <c r="GM227">
        <v>-0.1240552008387836</v>
      </c>
      <c r="GN227">
        <v>5.7626404307366264E-3</v>
      </c>
      <c r="GO227">
        <v>2.3938185246553831E-4</v>
      </c>
      <c r="GP227">
        <v>-3.5071084383927918E-6</v>
      </c>
      <c r="GQ227">
        <v>6</v>
      </c>
      <c r="GR227">
        <v>2073</v>
      </c>
      <c r="GS227">
        <v>4</v>
      </c>
      <c r="GT227">
        <v>35</v>
      </c>
      <c r="GU227">
        <v>18.100000000000001</v>
      </c>
      <c r="GV227">
        <v>18.100000000000001</v>
      </c>
      <c r="GW227">
        <v>3.6267100000000001</v>
      </c>
      <c r="GX227">
        <v>2.52319</v>
      </c>
      <c r="GY227">
        <v>2.04834</v>
      </c>
      <c r="GZ227">
        <v>2.6086399999999998</v>
      </c>
      <c r="HA227">
        <v>2.1972700000000001</v>
      </c>
      <c r="HB227">
        <v>2.3339799999999999</v>
      </c>
      <c r="HC227">
        <v>40.476500000000001</v>
      </c>
      <c r="HD227">
        <v>14.0532</v>
      </c>
      <c r="HE227">
        <v>18</v>
      </c>
      <c r="HF227">
        <v>621.98500000000001</v>
      </c>
      <c r="HG227">
        <v>734.79100000000005</v>
      </c>
      <c r="HH227">
        <v>31.000800000000002</v>
      </c>
      <c r="HI227">
        <v>33.374099999999999</v>
      </c>
      <c r="HJ227">
        <v>30</v>
      </c>
      <c r="HK227">
        <v>33.307600000000001</v>
      </c>
      <c r="HL227">
        <v>33.297400000000003</v>
      </c>
      <c r="HM227">
        <v>72.552499999999995</v>
      </c>
      <c r="HN227">
        <v>25.461099999999998</v>
      </c>
      <c r="HO227">
        <v>70.047700000000006</v>
      </c>
      <c r="HP227">
        <v>31</v>
      </c>
      <c r="HQ227">
        <v>1417.54</v>
      </c>
      <c r="HR227">
        <v>31.767499999999998</v>
      </c>
      <c r="HS227">
        <v>99.000500000000002</v>
      </c>
      <c r="HT227">
        <v>98.783600000000007</v>
      </c>
    </row>
    <row r="228" spans="1:228" x14ac:dyDescent="0.2">
      <c r="A228">
        <v>213</v>
      </c>
      <c r="B228">
        <v>1668449839.5999999</v>
      </c>
      <c r="C228">
        <v>847.5</v>
      </c>
      <c r="D228" t="s">
        <v>783</v>
      </c>
      <c r="E228" t="s">
        <v>784</v>
      </c>
      <c r="F228">
        <v>4</v>
      </c>
      <c r="G228">
        <v>1668449837.2874999</v>
      </c>
      <c r="H228">
        <f t="shared" si="102"/>
        <v>4.3218058542562486E-4</v>
      </c>
      <c r="I228">
        <f t="shared" si="103"/>
        <v>0.43218058542562487</v>
      </c>
      <c r="J228">
        <f t="shared" si="104"/>
        <v>7.9786175158342596</v>
      </c>
      <c r="K228">
        <f t="shared" si="105"/>
        <v>1395.82125</v>
      </c>
      <c r="L228">
        <f t="shared" si="106"/>
        <v>783.37308457040626</v>
      </c>
      <c r="M228">
        <f t="shared" si="107"/>
        <v>79.271424036465703</v>
      </c>
      <c r="N228">
        <f t="shared" si="108"/>
        <v>141.24654059124106</v>
      </c>
      <c r="O228">
        <f t="shared" si="109"/>
        <v>2.2137078510579396E-2</v>
      </c>
      <c r="P228">
        <f t="shared" si="110"/>
        <v>3.6891919073935573</v>
      </c>
      <c r="Q228">
        <f t="shared" si="111"/>
        <v>2.2063546516034437E-2</v>
      </c>
      <c r="R228">
        <f t="shared" si="112"/>
        <v>1.3796302665945412E-2</v>
      </c>
      <c r="S228">
        <f t="shared" si="113"/>
        <v>226.12466661008477</v>
      </c>
      <c r="T228">
        <f t="shared" si="114"/>
        <v>33.732021083690647</v>
      </c>
      <c r="U228">
        <f t="shared" si="115"/>
        <v>33.299737499999999</v>
      </c>
      <c r="V228">
        <f t="shared" si="116"/>
        <v>5.13781898641379</v>
      </c>
      <c r="W228">
        <f t="shared" si="117"/>
        <v>64.987392088918568</v>
      </c>
      <c r="X228">
        <f t="shared" si="118"/>
        <v>3.2376921936336722</v>
      </c>
      <c r="Y228">
        <f t="shared" si="119"/>
        <v>4.9820312672398384</v>
      </c>
      <c r="Z228">
        <f t="shared" si="120"/>
        <v>1.9001267927801178</v>
      </c>
      <c r="AA228">
        <f t="shared" si="121"/>
        <v>-19.059163817270058</v>
      </c>
      <c r="AB228">
        <f t="shared" si="122"/>
        <v>-109.01254850445875</v>
      </c>
      <c r="AC228">
        <f t="shared" si="123"/>
        <v>-6.7690924928496532</v>
      </c>
      <c r="AD228">
        <f t="shared" si="124"/>
        <v>91.283861795506311</v>
      </c>
      <c r="AE228">
        <f t="shared" si="125"/>
        <v>31.623248304686523</v>
      </c>
      <c r="AF228">
        <f t="shared" si="126"/>
        <v>0.64322635740831968</v>
      </c>
      <c r="AG228">
        <f t="shared" si="127"/>
        <v>7.9786175158342596</v>
      </c>
      <c r="AH228">
        <v>1455.444374580087</v>
      </c>
      <c r="AI228">
        <v>1445.0564848484851</v>
      </c>
      <c r="AJ228">
        <v>1.7091341991341511</v>
      </c>
      <c r="AK228">
        <v>66.64</v>
      </c>
      <c r="AL228">
        <f t="shared" si="128"/>
        <v>0.43218058542562487</v>
      </c>
      <c r="AM228">
        <v>31.748333325388099</v>
      </c>
      <c r="AN228">
        <v>31.984426373626391</v>
      </c>
      <c r="AO228">
        <v>-1.1649754038256511E-2</v>
      </c>
      <c r="AP228">
        <v>87.468879537320859</v>
      </c>
      <c r="AQ228">
        <v>59</v>
      </c>
      <c r="AR228">
        <v>9</v>
      </c>
      <c r="AS228">
        <f t="shared" si="129"/>
        <v>1</v>
      </c>
      <c r="AT228">
        <f t="shared" si="130"/>
        <v>0</v>
      </c>
      <c r="AU228">
        <f t="shared" si="131"/>
        <v>47531.98178271317</v>
      </c>
      <c r="AV228">
        <f t="shared" si="132"/>
        <v>1200.0474999999999</v>
      </c>
      <c r="AW228">
        <f t="shared" si="133"/>
        <v>1025.9658510933079</v>
      </c>
      <c r="AX228">
        <f t="shared" si="134"/>
        <v>0.85493770129374724</v>
      </c>
      <c r="AY228">
        <f t="shared" si="135"/>
        <v>0.18842976349693225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1668449837.2874999</v>
      </c>
      <c r="BF228">
        <v>1395.82125</v>
      </c>
      <c r="BG228">
        <v>1409.33</v>
      </c>
      <c r="BH228">
        <v>31.9954</v>
      </c>
      <c r="BI228">
        <v>31.736762500000001</v>
      </c>
      <c r="BJ228">
        <v>1389.835</v>
      </c>
      <c r="BK228">
        <v>31.806825</v>
      </c>
      <c r="BL228">
        <v>650.00025000000005</v>
      </c>
      <c r="BM228">
        <v>101.092625</v>
      </c>
      <c r="BN228">
        <v>9.9802462499999994E-2</v>
      </c>
      <c r="BO228">
        <v>32.751637500000001</v>
      </c>
      <c r="BP228">
        <v>33.299737499999999</v>
      </c>
      <c r="BQ228">
        <v>999.9</v>
      </c>
      <c r="BR228">
        <v>0</v>
      </c>
      <c r="BS228">
        <v>0</v>
      </c>
      <c r="BT228">
        <v>9036.25</v>
      </c>
      <c r="BU228">
        <v>0</v>
      </c>
      <c r="BV228">
        <v>60.928550000000001</v>
      </c>
      <c r="BW228">
        <v>-13.507375</v>
      </c>
      <c r="BX228">
        <v>1441.95625</v>
      </c>
      <c r="BY228">
        <v>1455.5225</v>
      </c>
      <c r="BZ228">
        <v>0.25863237500000003</v>
      </c>
      <c r="CA228">
        <v>1409.33</v>
      </c>
      <c r="CB228">
        <v>31.736762500000001</v>
      </c>
      <c r="CC228">
        <v>3.2345012500000001</v>
      </c>
      <c r="CD228">
        <v>3.20835625</v>
      </c>
      <c r="CE228">
        <v>25.2870375</v>
      </c>
      <c r="CF228">
        <v>25.1506875</v>
      </c>
      <c r="CG228">
        <v>1200.0474999999999</v>
      </c>
      <c r="CH228">
        <v>0.49999437499999999</v>
      </c>
      <c r="CI228">
        <v>0.50000562500000001</v>
      </c>
      <c r="CJ228">
        <v>0</v>
      </c>
      <c r="CK228">
        <v>1317.36375</v>
      </c>
      <c r="CL228">
        <v>4.9990899999999998</v>
      </c>
      <c r="CM228">
        <v>14636.5</v>
      </c>
      <c r="CN228">
        <v>9558.2099999999991</v>
      </c>
      <c r="CO228">
        <v>42.25</v>
      </c>
      <c r="CP228">
        <v>43.936999999999998</v>
      </c>
      <c r="CQ228">
        <v>43.061999999999998</v>
      </c>
      <c r="CR228">
        <v>42.936999999999998</v>
      </c>
      <c r="CS228">
        <v>43.625</v>
      </c>
      <c r="CT228">
        <v>597.5162499999999</v>
      </c>
      <c r="CU228">
        <v>597.53125</v>
      </c>
      <c r="CV228">
        <v>0</v>
      </c>
      <c r="CW228">
        <v>1668449839.7</v>
      </c>
      <c r="CX228">
        <v>0</v>
      </c>
      <c r="CY228">
        <v>1668448751</v>
      </c>
      <c r="CZ228" t="s">
        <v>356</v>
      </c>
      <c r="DA228">
        <v>1668448748.5</v>
      </c>
      <c r="DB228">
        <v>1668448751</v>
      </c>
      <c r="DC228">
        <v>3</v>
      </c>
      <c r="DD228">
        <v>-0.189</v>
      </c>
      <c r="DE228">
        <v>6.0000000000000001E-3</v>
      </c>
      <c r="DF228">
        <v>2.7440000000000002</v>
      </c>
      <c r="DG228">
        <v>0.182</v>
      </c>
      <c r="DH228">
        <v>410</v>
      </c>
      <c r="DI228">
        <v>31</v>
      </c>
      <c r="DJ228">
        <v>0.83</v>
      </c>
      <c r="DK228">
        <v>0.24</v>
      </c>
      <c r="DL228">
        <v>0.45070993730389219</v>
      </c>
      <c r="DM228">
        <v>2.5745327375178071E-2</v>
      </c>
      <c r="DN228">
        <v>63.056973029263403</v>
      </c>
      <c r="DO228">
        <v>1</v>
      </c>
      <c r="DP228">
        <v>-2.7153301455134501E-2</v>
      </c>
      <c r="DQ228">
        <v>1.250794020425253E-3</v>
      </c>
      <c r="DR228">
        <v>1.6596125868911979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2</v>
      </c>
      <c r="DY228">
        <v>2</v>
      </c>
      <c r="DZ228" t="s">
        <v>357</v>
      </c>
      <c r="EA228">
        <v>3.2964500000000001</v>
      </c>
      <c r="EB228">
        <v>2.6255000000000002</v>
      </c>
      <c r="EC228">
        <v>0.22900400000000001</v>
      </c>
      <c r="ED228">
        <v>0.22947100000000001</v>
      </c>
      <c r="EE228">
        <v>0.13340299999999999</v>
      </c>
      <c r="EF228">
        <v>0.13141700000000001</v>
      </c>
      <c r="EG228">
        <v>23304.7</v>
      </c>
      <c r="EH228">
        <v>23835.7</v>
      </c>
      <c r="EI228">
        <v>28132.2</v>
      </c>
      <c r="EJ228">
        <v>29785.5</v>
      </c>
      <c r="EK228">
        <v>33479.1</v>
      </c>
      <c r="EL228">
        <v>35961.199999999997</v>
      </c>
      <c r="EM228">
        <v>39619.599999999999</v>
      </c>
      <c r="EN228">
        <v>42616.800000000003</v>
      </c>
      <c r="EO228">
        <v>2.1174499999999998</v>
      </c>
      <c r="EP228">
        <v>2.1680000000000001</v>
      </c>
      <c r="EQ228">
        <v>0.143155</v>
      </c>
      <c r="ER228">
        <v>0</v>
      </c>
      <c r="ES228">
        <v>30.985700000000001</v>
      </c>
      <c r="ET228">
        <v>999.9</v>
      </c>
      <c r="EU228">
        <v>68.900000000000006</v>
      </c>
      <c r="EV228">
        <v>35.4</v>
      </c>
      <c r="EW228">
        <v>39.355499999999999</v>
      </c>
      <c r="EX228">
        <v>56.644500000000001</v>
      </c>
      <c r="EY228">
        <v>-4.375</v>
      </c>
      <c r="EZ228">
        <v>2</v>
      </c>
      <c r="FA228">
        <v>0.47871200000000003</v>
      </c>
      <c r="FB228">
        <v>0.29101300000000002</v>
      </c>
      <c r="FC228">
        <v>20.273700000000002</v>
      </c>
      <c r="FD228">
        <v>5.2189399999999999</v>
      </c>
      <c r="FE228">
        <v>12.004</v>
      </c>
      <c r="FF228">
        <v>4.9866000000000001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1.8656900000000001</v>
      </c>
      <c r="FM228">
        <v>1.8621300000000001</v>
      </c>
      <c r="FN228">
        <v>1.8641700000000001</v>
      </c>
      <c r="FO228">
        <v>1.86025</v>
      </c>
      <c r="FP228">
        <v>1.8610199999999999</v>
      </c>
      <c r="FQ228">
        <v>1.86015</v>
      </c>
      <c r="FR228">
        <v>1.86188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6</v>
      </c>
      <c r="GH228">
        <v>0.18840000000000001</v>
      </c>
      <c r="GI228">
        <v>0.88714366665690214</v>
      </c>
      <c r="GJ228">
        <v>4.8896608494293911E-3</v>
      </c>
      <c r="GK228">
        <v>-7.8586513176592118E-7</v>
      </c>
      <c r="GL228">
        <v>-6.6906372272648557E-11</v>
      </c>
      <c r="GM228">
        <v>-0.1240552008387836</v>
      </c>
      <c r="GN228">
        <v>5.7626404307366264E-3</v>
      </c>
      <c r="GO228">
        <v>2.3938185246553831E-4</v>
      </c>
      <c r="GP228">
        <v>-3.5071084383927918E-6</v>
      </c>
      <c r="GQ228">
        <v>6</v>
      </c>
      <c r="GR228">
        <v>2073</v>
      </c>
      <c r="GS228">
        <v>4</v>
      </c>
      <c r="GT228">
        <v>35</v>
      </c>
      <c r="GU228">
        <v>18.2</v>
      </c>
      <c r="GV228">
        <v>18.100000000000001</v>
      </c>
      <c r="GW228">
        <v>3.6401400000000002</v>
      </c>
      <c r="GX228">
        <v>2.52563</v>
      </c>
      <c r="GY228">
        <v>2.04834</v>
      </c>
      <c r="GZ228">
        <v>2.6098599999999998</v>
      </c>
      <c r="HA228">
        <v>2.1972700000000001</v>
      </c>
      <c r="HB228">
        <v>2.2802699999999998</v>
      </c>
      <c r="HC228">
        <v>40.476500000000001</v>
      </c>
      <c r="HD228">
        <v>14.044499999999999</v>
      </c>
      <c r="HE228">
        <v>18</v>
      </c>
      <c r="HF228">
        <v>621.79999999999995</v>
      </c>
      <c r="HG228">
        <v>734.601</v>
      </c>
      <c r="HH228">
        <v>31.000800000000002</v>
      </c>
      <c r="HI228">
        <v>33.374099999999999</v>
      </c>
      <c r="HJ228">
        <v>30</v>
      </c>
      <c r="HK228">
        <v>33.306199999999997</v>
      </c>
      <c r="HL228">
        <v>33.297400000000003</v>
      </c>
      <c r="HM228">
        <v>72.825000000000003</v>
      </c>
      <c r="HN228">
        <v>25.461099999999998</v>
      </c>
      <c r="HO228">
        <v>70.047700000000006</v>
      </c>
      <c r="HP228">
        <v>31</v>
      </c>
      <c r="HQ228">
        <v>1424.3</v>
      </c>
      <c r="HR228">
        <v>31.770800000000001</v>
      </c>
      <c r="HS228">
        <v>98.9983</v>
      </c>
      <c r="HT228">
        <v>98.783699999999996</v>
      </c>
    </row>
    <row r="229" spans="1:228" x14ac:dyDescent="0.2">
      <c r="A229">
        <v>214</v>
      </c>
      <c r="B229">
        <v>1668449843.5999999</v>
      </c>
      <c r="C229">
        <v>851.5</v>
      </c>
      <c r="D229" t="s">
        <v>785</v>
      </c>
      <c r="E229" t="s">
        <v>786</v>
      </c>
      <c r="F229">
        <v>4</v>
      </c>
      <c r="G229">
        <v>1668449841.5999999</v>
      </c>
      <c r="H229">
        <f t="shared" si="102"/>
        <v>4.54876209071201E-4</v>
      </c>
      <c r="I229">
        <f t="shared" si="103"/>
        <v>0.45487620907120102</v>
      </c>
      <c r="J229">
        <f t="shared" si="104"/>
        <v>7.9375691853873853</v>
      </c>
      <c r="K229">
        <f t="shared" si="105"/>
        <v>1403.101428571428</v>
      </c>
      <c r="L229">
        <f t="shared" si="106"/>
        <v>819.95678944679412</v>
      </c>
      <c r="M229">
        <f t="shared" si="107"/>
        <v>82.973748470381949</v>
      </c>
      <c r="N229">
        <f t="shared" si="108"/>
        <v>141.98380513595788</v>
      </c>
      <c r="O229">
        <f t="shared" si="109"/>
        <v>2.3235561424913904E-2</v>
      </c>
      <c r="P229">
        <f t="shared" si="110"/>
        <v>3.6760116682572095</v>
      </c>
      <c r="Q229">
        <f t="shared" si="111"/>
        <v>2.3154275882637146E-2</v>
      </c>
      <c r="R229">
        <f t="shared" si="112"/>
        <v>1.4478701794189353E-2</v>
      </c>
      <c r="S229">
        <f t="shared" si="113"/>
        <v>226.11251919243486</v>
      </c>
      <c r="T229">
        <f t="shared" si="114"/>
        <v>33.743587464680182</v>
      </c>
      <c r="U229">
        <f t="shared" si="115"/>
        <v>33.308599999999991</v>
      </c>
      <c r="V229">
        <f t="shared" si="116"/>
        <v>5.1403724154155279</v>
      </c>
      <c r="W229">
        <f t="shared" si="117"/>
        <v>64.878741010147905</v>
      </c>
      <c r="X229">
        <f t="shared" si="118"/>
        <v>3.2346591870648851</v>
      </c>
      <c r="Y229">
        <f t="shared" si="119"/>
        <v>4.9856996863717509</v>
      </c>
      <c r="Z229">
        <f t="shared" si="120"/>
        <v>1.9057132283506428</v>
      </c>
      <c r="AA229">
        <f t="shared" si="121"/>
        <v>-20.060040820039966</v>
      </c>
      <c r="AB229">
        <f t="shared" si="122"/>
        <v>-107.78789146287714</v>
      </c>
      <c r="AC229">
        <f t="shared" si="123"/>
        <v>-6.71776789272465</v>
      </c>
      <c r="AD229">
        <f t="shared" si="124"/>
        <v>91.546819016793094</v>
      </c>
      <c r="AE229">
        <f t="shared" si="125"/>
        <v>32.307137952481447</v>
      </c>
      <c r="AF229">
        <f t="shared" si="126"/>
        <v>0.58586481708658933</v>
      </c>
      <c r="AG229">
        <f t="shared" si="127"/>
        <v>7.9375691853873853</v>
      </c>
      <c r="AH229">
        <v>1462.7653327792209</v>
      </c>
      <c r="AI229">
        <v>1452.1063636363631</v>
      </c>
      <c r="AJ229">
        <v>1.780312554112353</v>
      </c>
      <c r="AK229">
        <v>66.64</v>
      </c>
      <c r="AL229">
        <f t="shared" si="128"/>
        <v>0.45487620907120102</v>
      </c>
      <c r="AM229">
        <v>31.729237202002789</v>
      </c>
      <c r="AN229">
        <v>31.957037362637369</v>
      </c>
      <c r="AO229">
        <v>-8.3968090318118135E-3</v>
      </c>
      <c r="AP229">
        <v>87.468879537320859</v>
      </c>
      <c r="AQ229">
        <v>59</v>
      </c>
      <c r="AR229">
        <v>9</v>
      </c>
      <c r="AS229">
        <f t="shared" si="129"/>
        <v>1</v>
      </c>
      <c r="AT229">
        <f t="shared" si="130"/>
        <v>0</v>
      </c>
      <c r="AU229">
        <f t="shared" si="131"/>
        <v>47294.121832324417</v>
      </c>
      <c r="AV229">
        <f t="shared" si="132"/>
        <v>1199.981428571429</v>
      </c>
      <c r="AW229">
        <f t="shared" si="133"/>
        <v>1025.909520825096</v>
      </c>
      <c r="AX229">
        <f t="shared" si="134"/>
        <v>0.85493783186831096</v>
      </c>
      <c r="AY229">
        <f t="shared" si="135"/>
        <v>0.18843001550584038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1668449841.5999999</v>
      </c>
      <c r="BF229">
        <v>1403.101428571428</v>
      </c>
      <c r="BG229">
        <v>1416.861428571428</v>
      </c>
      <c r="BH229">
        <v>31.965299999999999</v>
      </c>
      <c r="BI229">
        <v>31.72974285714286</v>
      </c>
      <c r="BJ229">
        <v>1397.1014285714291</v>
      </c>
      <c r="BK229">
        <v>31.77704285714286</v>
      </c>
      <c r="BL229">
        <v>650.06357142857144</v>
      </c>
      <c r="BM229">
        <v>101.0925714285714</v>
      </c>
      <c r="BN229">
        <v>0.10025914285714289</v>
      </c>
      <c r="BO229">
        <v>32.764714285714277</v>
      </c>
      <c r="BP229">
        <v>33.308599999999991</v>
      </c>
      <c r="BQ229">
        <v>999.89999999999986</v>
      </c>
      <c r="BR229">
        <v>0</v>
      </c>
      <c r="BS229">
        <v>0</v>
      </c>
      <c r="BT229">
        <v>8990.7142857142862</v>
      </c>
      <c r="BU229">
        <v>0</v>
      </c>
      <c r="BV229">
        <v>61.287228571428571</v>
      </c>
      <c r="BW229">
        <v>-13.75792857142857</v>
      </c>
      <c r="BX229">
        <v>1449.4328571428571</v>
      </c>
      <c r="BY229">
        <v>1463.29</v>
      </c>
      <c r="BZ229">
        <v>0.2355667142857143</v>
      </c>
      <c r="CA229">
        <v>1416.861428571428</v>
      </c>
      <c r="CB229">
        <v>31.72974285714286</v>
      </c>
      <c r="CC229">
        <v>3.2314542857142849</v>
      </c>
      <c r="CD229">
        <v>3.2076385714285709</v>
      </c>
      <c r="CE229">
        <v>25.2712</v>
      </c>
      <c r="CF229">
        <v>25.14695714285714</v>
      </c>
      <c r="CG229">
        <v>1199.981428571429</v>
      </c>
      <c r="CH229">
        <v>0.49999014285714283</v>
      </c>
      <c r="CI229">
        <v>0.50000985714285717</v>
      </c>
      <c r="CJ229">
        <v>0</v>
      </c>
      <c r="CK229">
        <v>1317.26</v>
      </c>
      <c r="CL229">
        <v>4.9990899999999998</v>
      </c>
      <c r="CM229">
        <v>14634.05714285714</v>
      </c>
      <c r="CN229">
        <v>9557.6800000000021</v>
      </c>
      <c r="CO229">
        <v>42.25</v>
      </c>
      <c r="CP229">
        <v>43.936999999999998</v>
      </c>
      <c r="CQ229">
        <v>43.053142857142859</v>
      </c>
      <c r="CR229">
        <v>42.954999999999998</v>
      </c>
      <c r="CS229">
        <v>43.625</v>
      </c>
      <c r="CT229">
        <v>597.47857142857151</v>
      </c>
      <c r="CU229">
        <v>597.50428571428563</v>
      </c>
      <c r="CV229">
        <v>0</v>
      </c>
      <c r="CW229">
        <v>1668449843.9000001</v>
      </c>
      <c r="CX229">
        <v>0</v>
      </c>
      <c r="CY229">
        <v>1668448751</v>
      </c>
      <c r="CZ229" t="s">
        <v>356</v>
      </c>
      <c r="DA229">
        <v>1668448748.5</v>
      </c>
      <c r="DB229">
        <v>1668448751</v>
      </c>
      <c r="DC229">
        <v>3</v>
      </c>
      <c r="DD229">
        <v>-0.189</v>
      </c>
      <c r="DE229">
        <v>6.0000000000000001E-3</v>
      </c>
      <c r="DF229">
        <v>2.7440000000000002</v>
      </c>
      <c r="DG229">
        <v>0.182</v>
      </c>
      <c r="DH229">
        <v>410</v>
      </c>
      <c r="DI229">
        <v>31</v>
      </c>
      <c r="DJ229">
        <v>0.83</v>
      </c>
      <c r="DK229">
        <v>0.24</v>
      </c>
      <c r="DL229">
        <v>0.4455059477313163</v>
      </c>
      <c r="DM229">
        <v>2.5643709199962748E-2</v>
      </c>
      <c r="DN229">
        <v>63.04600745694129</v>
      </c>
      <c r="DO229">
        <v>1</v>
      </c>
      <c r="DP229">
        <v>-2.705511292881008E-2</v>
      </c>
      <c r="DQ229">
        <v>1.251558143474025E-3</v>
      </c>
      <c r="DR229">
        <v>1.659316493393149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2</v>
      </c>
      <c r="DY229">
        <v>2</v>
      </c>
      <c r="DZ229" t="s">
        <v>357</v>
      </c>
      <c r="EA229">
        <v>3.29657</v>
      </c>
      <c r="EB229">
        <v>2.6252300000000002</v>
      </c>
      <c r="EC229">
        <v>0.22969600000000001</v>
      </c>
      <c r="ED229">
        <v>0.23011699999999999</v>
      </c>
      <c r="EE229">
        <v>0.13334699999999999</v>
      </c>
      <c r="EF229">
        <v>0.13142799999999999</v>
      </c>
      <c r="EG229">
        <v>23284.400000000001</v>
      </c>
      <c r="EH229">
        <v>23815.3</v>
      </c>
      <c r="EI229">
        <v>28133</v>
      </c>
      <c r="EJ229">
        <v>29785.1</v>
      </c>
      <c r="EK229">
        <v>33482</v>
      </c>
      <c r="EL229">
        <v>35960.199999999997</v>
      </c>
      <c r="EM229">
        <v>39620.300000000003</v>
      </c>
      <c r="EN229">
        <v>42616.1</v>
      </c>
      <c r="EO229">
        <v>2.1180699999999999</v>
      </c>
      <c r="EP229">
        <v>2.1680299999999999</v>
      </c>
      <c r="EQ229">
        <v>0.143096</v>
      </c>
      <c r="ER229">
        <v>0</v>
      </c>
      <c r="ES229">
        <v>30.991399999999999</v>
      </c>
      <c r="ET229">
        <v>999.9</v>
      </c>
      <c r="EU229">
        <v>68.900000000000006</v>
      </c>
      <c r="EV229">
        <v>35.4</v>
      </c>
      <c r="EW229">
        <v>39.356999999999999</v>
      </c>
      <c r="EX229">
        <v>56.554499999999997</v>
      </c>
      <c r="EY229">
        <v>-4.4070499999999999</v>
      </c>
      <c r="EZ229">
        <v>2</v>
      </c>
      <c r="FA229">
        <v>0.47873500000000002</v>
      </c>
      <c r="FB229">
        <v>0.29391600000000001</v>
      </c>
      <c r="FC229">
        <v>20.273499999999999</v>
      </c>
      <c r="FD229">
        <v>5.2187900000000003</v>
      </c>
      <c r="FE229">
        <v>12.004</v>
      </c>
      <c r="FF229">
        <v>4.9869000000000003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1.8656900000000001</v>
      </c>
      <c r="FM229">
        <v>1.8621300000000001</v>
      </c>
      <c r="FN229">
        <v>1.8641700000000001</v>
      </c>
      <c r="FO229">
        <v>1.8602799999999999</v>
      </c>
      <c r="FP229">
        <v>1.8610199999999999</v>
      </c>
      <c r="FQ229">
        <v>1.8601399999999999</v>
      </c>
      <c r="FR229">
        <v>1.8618699999999999</v>
      </c>
      <c r="FS229">
        <v>1.8583799999999999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6.01</v>
      </c>
      <c r="GH229">
        <v>0.18820000000000001</v>
      </c>
      <c r="GI229">
        <v>0.88714366665690214</v>
      </c>
      <c r="GJ229">
        <v>4.8896608494293911E-3</v>
      </c>
      <c r="GK229">
        <v>-7.8586513176592118E-7</v>
      </c>
      <c r="GL229">
        <v>-6.6906372272648557E-11</v>
      </c>
      <c r="GM229">
        <v>-0.1240552008387836</v>
      </c>
      <c r="GN229">
        <v>5.7626404307366264E-3</v>
      </c>
      <c r="GO229">
        <v>2.3938185246553831E-4</v>
      </c>
      <c r="GP229">
        <v>-3.5071084383927918E-6</v>
      </c>
      <c r="GQ229">
        <v>6</v>
      </c>
      <c r="GR229">
        <v>2073</v>
      </c>
      <c r="GS229">
        <v>4</v>
      </c>
      <c r="GT229">
        <v>35</v>
      </c>
      <c r="GU229">
        <v>18.3</v>
      </c>
      <c r="GV229">
        <v>18.2</v>
      </c>
      <c r="GW229">
        <v>3.6547900000000002</v>
      </c>
      <c r="GX229">
        <v>2.5158700000000001</v>
      </c>
      <c r="GY229">
        <v>2.04834</v>
      </c>
      <c r="GZ229">
        <v>2.6098599999999998</v>
      </c>
      <c r="HA229">
        <v>2.1972700000000001</v>
      </c>
      <c r="HB229">
        <v>2.3168899999999999</v>
      </c>
      <c r="HC229">
        <v>40.476500000000001</v>
      </c>
      <c r="HD229">
        <v>14.0532</v>
      </c>
      <c r="HE229">
        <v>18</v>
      </c>
      <c r="HF229">
        <v>622.26</v>
      </c>
      <c r="HG229">
        <v>734.59199999999998</v>
      </c>
      <c r="HH229">
        <v>31.000800000000002</v>
      </c>
      <c r="HI229">
        <v>33.371200000000002</v>
      </c>
      <c r="HJ229">
        <v>30</v>
      </c>
      <c r="HK229">
        <v>33.304600000000001</v>
      </c>
      <c r="HL229">
        <v>33.294600000000003</v>
      </c>
      <c r="HM229">
        <v>73.097499999999997</v>
      </c>
      <c r="HN229">
        <v>25.461099999999998</v>
      </c>
      <c r="HO229">
        <v>70.047700000000006</v>
      </c>
      <c r="HP229">
        <v>31</v>
      </c>
      <c r="HQ229">
        <v>1431.07</v>
      </c>
      <c r="HR229">
        <v>31.78</v>
      </c>
      <c r="HS229">
        <v>99.000500000000002</v>
      </c>
      <c r="HT229">
        <v>98.782200000000003</v>
      </c>
    </row>
    <row r="230" spans="1:228" x14ac:dyDescent="0.2">
      <c r="A230">
        <v>215</v>
      </c>
      <c r="B230">
        <v>1668449847.5999999</v>
      </c>
      <c r="C230">
        <v>855.5</v>
      </c>
      <c r="D230" t="s">
        <v>787</v>
      </c>
      <c r="E230" t="s">
        <v>788</v>
      </c>
      <c r="F230">
        <v>4</v>
      </c>
      <c r="G230">
        <v>1668449845.2874999</v>
      </c>
      <c r="H230">
        <f t="shared" si="102"/>
        <v>4.9075301651652992E-4</v>
      </c>
      <c r="I230">
        <f t="shared" si="103"/>
        <v>0.49075301651652992</v>
      </c>
      <c r="J230">
        <f t="shared" si="104"/>
        <v>7.8562440605578496</v>
      </c>
      <c r="K230">
        <f t="shared" si="105"/>
        <v>1409.41625</v>
      </c>
      <c r="L230">
        <f t="shared" si="106"/>
        <v>869.87678652413274</v>
      </c>
      <c r="M230">
        <f t="shared" si="107"/>
        <v>88.024699893053764</v>
      </c>
      <c r="N230">
        <f t="shared" si="108"/>
        <v>142.6218567417782</v>
      </c>
      <c r="O230">
        <f t="shared" si="109"/>
        <v>2.5037051430171212E-2</v>
      </c>
      <c r="P230">
        <f t="shared" si="110"/>
        <v>3.6745709412469161</v>
      </c>
      <c r="Q230">
        <f t="shared" si="111"/>
        <v>2.4942663658804699E-2</v>
      </c>
      <c r="R230">
        <f t="shared" si="112"/>
        <v>1.5597615368007149E-2</v>
      </c>
      <c r="S230">
        <f t="shared" si="113"/>
        <v>226.12314111107136</v>
      </c>
      <c r="T230">
        <f t="shared" si="114"/>
        <v>33.74704756489762</v>
      </c>
      <c r="U230">
        <f t="shared" si="115"/>
        <v>33.313912500000001</v>
      </c>
      <c r="V230">
        <f t="shared" si="116"/>
        <v>5.1419035613928221</v>
      </c>
      <c r="W230">
        <f t="shared" si="117"/>
        <v>64.813209607406876</v>
      </c>
      <c r="X230">
        <f t="shared" si="118"/>
        <v>3.2333155228657775</v>
      </c>
      <c r="Y230">
        <f t="shared" si="119"/>
        <v>4.9886674991887352</v>
      </c>
      <c r="Z230">
        <f t="shared" si="120"/>
        <v>1.9085880385270446</v>
      </c>
      <c r="AA230">
        <f t="shared" si="121"/>
        <v>-21.64220802837897</v>
      </c>
      <c r="AB230">
        <f t="shared" si="122"/>
        <v>-106.70348076632898</v>
      </c>
      <c r="AC230">
        <f t="shared" si="123"/>
        <v>-6.6533084437657894</v>
      </c>
      <c r="AD230">
        <f t="shared" si="124"/>
        <v>91.124143872597628</v>
      </c>
      <c r="AE230">
        <f t="shared" si="125"/>
        <v>31.465397584364567</v>
      </c>
      <c r="AF230">
        <f t="shared" si="126"/>
        <v>0.54883333348828534</v>
      </c>
      <c r="AG230">
        <f t="shared" si="127"/>
        <v>7.8562440605578496</v>
      </c>
      <c r="AH230">
        <v>1469.3467108571431</v>
      </c>
      <c r="AI230">
        <v>1459.031818181817</v>
      </c>
      <c r="AJ230">
        <v>1.7043056277052779</v>
      </c>
      <c r="AK230">
        <v>66.64</v>
      </c>
      <c r="AL230">
        <f t="shared" si="128"/>
        <v>0.49075301651652992</v>
      </c>
      <c r="AM230">
        <v>31.73123070003345</v>
      </c>
      <c r="AN230">
        <v>31.947693406593419</v>
      </c>
      <c r="AO230">
        <v>-3.5765127769300121E-3</v>
      </c>
      <c r="AP230">
        <v>87.468879537320859</v>
      </c>
      <c r="AQ230">
        <v>59</v>
      </c>
      <c r="AR230">
        <v>9</v>
      </c>
      <c r="AS230">
        <f t="shared" si="129"/>
        <v>1</v>
      </c>
      <c r="AT230">
        <f t="shared" si="130"/>
        <v>0</v>
      </c>
      <c r="AU230">
        <f t="shared" si="131"/>
        <v>47266.714319563405</v>
      </c>
      <c r="AV230">
        <f t="shared" si="132"/>
        <v>1200.0325</v>
      </c>
      <c r="AW230">
        <f t="shared" si="133"/>
        <v>1025.9537010938195</v>
      </c>
      <c r="AX230">
        <f t="shared" si="134"/>
        <v>0.85493826300022657</v>
      </c>
      <c r="AY230">
        <f t="shared" si="135"/>
        <v>0.18843084759043721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1668449845.2874999</v>
      </c>
      <c r="BF230">
        <v>1409.41625</v>
      </c>
      <c r="BG230">
        <v>1422.8074999999999</v>
      </c>
      <c r="BH230">
        <v>31.952237499999999</v>
      </c>
      <c r="BI230">
        <v>31.731549999999999</v>
      </c>
      <c r="BJ230">
        <v>1403.3987500000001</v>
      </c>
      <c r="BK230">
        <v>31.7641375</v>
      </c>
      <c r="BL230">
        <v>650.01487500000007</v>
      </c>
      <c r="BM230">
        <v>101.092125</v>
      </c>
      <c r="BN230">
        <v>0.10002227499999999</v>
      </c>
      <c r="BO230">
        <v>32.775287499999997</v>
      </c>
      <c r="BP230">
        <v>33.313912500000001</v>
      </c>
      <c r="BQ230">
        <v>999.9</v>
      </c>
      <c r="BR230">
        <v>0</v>
      </c>
      <c r="BS230">
        <v>0</v>
      </c>
      <c r="BT230">
        <v>8985.78125</v>
      </c>
      <c r="BU230">
        <v>0</v>
      </c>
      <c r="BV230">
        <v>61.281387500000001</v>
      </c>
      <c r="BW230">
        <v>-13.391500000000001</v>
      </c>
      <c r="BX230">
        <v>1455.9349999999999</v>
      </c>
      <c r="BY230">
        <v>1469.4349999999999</v>
      </c>
      <c r="BZ230">
        <v>0.22068075000000001</v>
      </c>
      <c r="CA230">
        <v>1422.8074999999999</v>
      </c>
      <c r="CB230">
        <v>31.731549999999999</v>
      </c>
      <c r="CC230">
        <v>3.2301199999999999</v>
      </c>
      <c r="CD230">
        <v>3.2078112499999998</v>
      </c>
      <c r="CE230">
        <v>25.264262500000001</v>
      </c>
      <c r="CF230">
        <v>25.147837500000001</v>
      </c>
      <c r="CG230">
        <v>1200.0325</v>
      </c>
      <c r="CH230">
        <v>0.49997512500000002</v>
      </c>
      <c r="CI230">
        <v>0.50002487500000004</v>
      </c>
      <c r="CJ230">
        <v>0</v>
      </c>
      <c r="CK230">
        <v>1316.925</v>
      </c>
      <c r="CL230">
        <v>4.9990899999999998</v>
      </c>
      <c r="CM230">
        <v>14631.5625</v>
      </c>
      <c r="CN230">
        <v>9558.036250000001</v>
      </c>
      <c r="CO230">
        <v>42.25</v>
      </c>
      <c r="CP230">
        <v>43.936999999999998</v>
      </c>
      <c r="CQ230">
        <v>43.03875</v>
      </c>
      <c r="CR230">
        <v>42.936999999999998</v>
      </c>
      <c r="CS230">
        <v>43.625</v>
      </c>
      <c r="CT230">
        <v>597.48625000000004</v>
      </c>
      <c r="CU230">
        <v>597.54624999999999</v>
      </c>
      <c r="CV230">
        <v>0</v>
      </c>
      <c r="CW230">
        <v>1668449847.5</v>
      </c>
      <c r="CX230">
        <v>0</v>
      </c>
      <c r="CY230">
        <v>1668448751</v>
      </c>
      <c r="CZ230" t="s">
        <v>356</v>
      </c>
      <c r="DA230">
        <v>1668448748.5</v>
      </c>
      <c r="DB230">
        <v>1668448751</v>
      </c>
      <c r="DC230">
        <v>3</v>
      </c>
      <c r="DD230">
        <v>-0.189</v>
      </c>
      <c r="DE230">
        <v>6.0000000000000001E-3</v>
      </c>
      <c r="DF230">
        <v>2.7440000000000002</v>
      </c>
      <c r="DG230">
        <v>0.182</v>
      </c>
      <c r="DH230">
        <v>410</v>
      </c>
      <c r="DI230">
        <v>31</v>
      </c>
      <c r="DJ230">
        <v>0.83</v>
      </c>
      <c r="DK230">
        <v>0.24</v>
      </c>
      <c r="DL230">
        <v>0.44196505692685811</v>
      </c>
      <c r="DM230">
        <v>2.5574266803705181E-2</v>
      </c>
      <c r="DN230">
        <v>63.038312794668492</v>
      </c>
      <c r="DO230">
        <v>1</v>
      </c>
      <c r="DP230">
        <v>-2.6991506153345779E-2</v>
      </c>
      <c r="DQ230">
        <v>1.252009508973537E-3</v>
      </c>
      <c r="DR230">
        <v>1.659108525491221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2</v>
      </c>
      <c r="DY230">
        <v>2</v>
      </c>
      <c r="DZ230" t="s">
        <v>357</v>
      </c>
      <c r="EA230">
        <v>3.2965200000000001</v>
      </c>
      <c r="EB230">
        <v>2.6251000000000002</v>
      </c>
      <c r="EC230">
        <v>0.23035</v>
      </c>
      <c r="ED230">
        <v>0.23077300000000001</v>
      </c>
      <c r="EE230">
        <v>0.13331399999999999</v>
      </c>
      <c r="EF230">
        <v>0.13142599999999999</v>
      </c>
      <c r="EG230">
        <v>23264.6</v>
      </c>
      <c r="EH230">
        <v>23795</v>
      </c>
      <c r="EI230">
        <v>28133.200000000001</v>
      </c>
      <c r="EJ230">
        <v>29785.1</v>
      </c>
      <c r="EK230">
        <v>33483.699999999997</v>
      </c>
      <c r="EL230">
        <v>35960.1</v>
      </c>
      <c r="EM230">
        <v>39620.800000000003</v>
      </c>
      <c r="EN230">
        <v>42615.9</v>
      </c>
      <c r="EO230">
        <v>2.1183200000000002</v>
      </c>
      <c r="EP230">
        <v>2.1680000000000001</v>
      </c>
      <c r="EQ230">
        <v>0.14321500000000001</v>
      </c>
      <c r="ER230">
        <v>0</v>
      </c>
      <c r="ES230">
        <v>30.997699999999998</v>
      </c>
      <c r="ET230">
        <v>999.9</v>
      </c>
      <c r="EU230">
        <v>68.900000000000006</v>
      </c>
      <c r="EV230">
        <v>35.4</v>
      </c>
      <c r="EW230">
        <v>39.360100000000003</v>
      </c>
      <c r="EX230">
        <v>57.0045</v>
      </c>
      <c r="EY230">
        <v>-4.5192300000000003</v>
      </c>
      <c r="EZ230">
        <v>2</v>
      </c>
      <c r="FA230">
        <v>0.47836600000000001</v>
      </c>
      <c r="FB230">
        <v>0.29602400000000001</v>
      </c>
      <c r="FC230">
        <v>20.273399999999999</v>
      </c>
      <c r="FD230">
        <v>5.2193899999999998</v>
      </c>
      <c r="FE230">
        <v>12.004</v>
      </c>
      <c r="FF230">
        <v>4.9868499999999996</v>
      </c>
      <c r="FG230">
        <v>3.2845800000000001</v>
      </c>
      <c r="FH230">
        <v>9999</v>
      </c>
      <c r="FI230">
        <v>9999</v>
      </c>
      <c r="FJ230">
        <v>9999</v>
      </c>
      <c r="FK230">
        <v>999.9</v>
      </c>
      <c r="FL230">
        <v>1.8656900000000001</v>
      </c>
      <c r="FM230">
        <v>1.8621099999999999</v>
      </c>
      <c r="FN230">
        <v>1.8641700000000001</v>
      </c>
      <c r="FO230">
        <v>1.8602799999999999</v>
      </c>
      <c r="FP230">
        <v>1.86104</v>
      </c>
      <c r="FQ230">
        <v>1.86015</v>
      </c>
      <c r="FR230">
        <v>1.86188</v>
      </c>
      <c r="FS230">
        <v>1.85839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6.02</v>
      </c>
      <c r="GH230">
        <v>0.18809999999999999</v>
      </c>
      <c r="GI230">
        <v>0.88714366665690214</v>
      </c>
      <c r="GJ230">
        <v>4.8896608494293911E-3</v>
      </c>
      <c r="GK230">
        <v>-7.8586513176592118E-7</v>
      </c>
      <c r="GL230">
        <v>-6.6906372272648557E-11</v>
      </c>
      <c r="GM230">
        <v>-0.1240552008387836</v>
      </c>
      <c r="GN230">
        <v>5.7626404307366264E-3</v>
      </c>
      <c r="GO230">
        <v>2.3938185246553831E-4</v>
      </c>
      <c r="GP230">
        <v>-3.5071084383927918E-6</v>
      </c>
      <c r="GQ230">
        <v>6</v>
      </c>
      <c r="GR230">
        <v>2073</v>
      </c>
      <c r="GS230">
        <v>4</v>
      </c>
      <c r="GT230">
        <v>35</v>
      </c>
      <c r="GU230">
        <v>18.3</v>
      </c>
      <c r="GV230">
        <v>18.3</v>
      </c>
      <c r="GW230">
        <v>3.6669900000000002</v>
      </c>
      <c r="GX230">
        <v>2.51709</v>
      </c>
      <c r="GY230">
        <v>2.04834</v>
      </c>
      <c r="GZ230">
        <v>2.6098599999999998</v>
      </c>
      <c r="HA230">
        <v>2.1972700000000001</v>
      </c>
      <c r="HB230">
        <v>2.3559600000000001</v>
      </c>
      <c r="HC230">
        <v>40.476500000000001</v>
      </c>
      <c r="HD230">
        <v>14.061999999999999</v>
      </c>
      <c r="HE230">
        <v>18</v>
      </c>
      <c r="HF230">
        <v>622.45000000000005</v>
      </c>
      <c r="HG230">
        <v>734.56500000000005</v>
      </c>
      <c r="HH230">
        <v>31.000699999999998</v>
      </c>
      <c r="HI230">
        <v>33.371099999999998</v>
      </c>
      <c r="HJ230">
        <v>30</v>
      </c>
      <c r="HK230">
        <v>33.304600000000001</v>
      </c>
      <c r="HL230">
        <v>33.294400000000003</v>
      </c>
      <c r="HM230">
        <v>73.371300000000005</v>
      </c>
      <c r="HN230">
        <v>25.461099999999998</v>
      </c>
      <c r="HO230">
        <v>70.047700000000006</v>
      </c>
      <c r="HP230">
        <v>31</v>
      </c>
      <c r="HQ230">
        <v>1437.86</v>
      </c>
      <c r="HR230">
        <v>31.788900000000002</v>
      </c>
      <c r="HS230">
        <v>99.001400000000004</v>
      </c>
      <c r="HT230">
        <v>98.781999999999996</v>
      </c>
    </row>
    <row r="231" spans="1:228" x14ac:dyDescent="0.2">
      <c r="A231">
        <v>216</v>
      </c>
      <c r="B231">
        <v>1668449851.5999999</v>
      </c>
      <c r="C231">
        <v>859.5</v>
      </c>
      <c r="D231" t="s">
        <v>789</v>
      </c>
      <c r="E231" t="s">
        <v>790</v>
      </c>
      <c r="F231">
        <v>4</v>
      </c>
      <c r="G231">
        <v>1668449849.5999999</v>
      </c>
      <c r="H231">
        <f t="shared" si="102"/>
        <v>5.1482013325508018E-4</v>
      </c>
      <c r="I231">
        <f t="shared" si="103"/>
        <v>0.51482013325508014</v>
      </c>
      <c r="J231">
        <f t="shared" si="104"/>
        <v>7.2774724845066929</v>
      </c>
      <c r="K231">
        <f t="shared" si="105"/>
        <v>1416.5771428571429</v>
      </c>
      <c r="L231">
        <f t="shared" si="106"/>
        <v>933.22641118334286</v>
      </c>
      <c r="M231">
        <f t="shared" si="107"/>
        <v>94.434009172704748</v>
      </c>
      <c r="N231">
        <f t="shared" si="108"/>
        <v>143.34469888479623</v>
      </c>
      <c r="O231">
        <f t="shared" si="109"/>
        <v>2.6180647082773449E-2</v>
      </c>
      <c r="P231">
        <f t="shared" si="110"/>
        <v>3.6775485865983422</v>
      </c>
      <c r="Q231">
        <f t="shared" si="111"/>
        <v>2.6077542229262691E-2</v>
      </c>
      <c r="R231">
        <f t="shared" si="112"/>
        <v>1.630769347678044E-2</v>
      </c>
      <c r="S231">
        <f t="shared" si="113"/>
        <v>226.1231481923783</v>
      </c>
      <c r="T231">
        <f t="shared" si="114"/>
        <v>33.75040273298471</v>
      </c>
      <c r="U231">
        <f t="shared" si="115"/>
        <v>33.333071428571429</v>
      </c>
      <c r="V231">
        <f t="shared" si="116"/>
        <v>5.1474287616829395</v>
      </c>
      <c r="W231">
        <f t="shared" si="117"/>
        <v>64.762455483791271</v>
      </c>
      <c r="X231">
        <f t="shared" si="118"/>
        <v>3.2324460602862812</v>
      </c>
      <c r="Y231">
        <f t="shared" si="119"/>
        <v>4.9912345604241288</v>
      </c>
      <c r="Z231">
        <f t="shared" si="120"/>
        <v>1.9149827013966583</v>
      </c>
      <c r="AA231">
        <f t="shared" si="121"/>
        <v>-22.703567876549037</v>
      </c>
      <c r="AB231">
        <f t="shared" si="122"/>
        <v>-108.77612709976455</v>
      </c>
      <c r="AC231">
        <f t="shared" si="123"/>
        <v>-6.7779932194223846</v>
      </c>
      <c r="AD231">
        <f t="shared" si="124"/>
        <v>87.865459996642329</v>
      </c>
      <c r="AE231">
        <f t="shared" si="125"/>
        <v>31.755190650535056</v>
      </c>
      <c r="AF231">
        <f t="shared" si="126"/>
        <v>0.52597261066434053</v>
      </c>
      <c r="AG231">
        <f t="shared" si="127"/>
        <v>7.2774724845066929</v>
      </c>
      <c r="AH231">
        <v>1476.32232561039</v>
      </c>
      <c r="AI231">
        <v>1465.9875151515139</v>
      </c>
      <c r="AJ231">
        <v>1.770161038960542</v>
      </c>
      <c r="AK231">
        <v>66.64</v>
      </c>
      <c r="AL231">
        <f t="shared" si="128"/>
        <v>0.51482013325508014</v>
      </c>
      <c r="AM231">
        <v>31.73122113659231</v>
      </c>
      <c r="AN231">
        <v>31.94365274725277</v>
      </c>
      <c r="AO231">
        <v>-1.0126839381353499E-3</v>
      </c>
      <c r="AP231">
        <v>87.468879537320859</v>
      </c>
      <c r="AQ231">
        <v>59</v>
      </c>
      <c r="AR231">
        <v>9</v>
      </c>
      <c r="AS231">
        <f t="shared" si="129"/>
        <v>1</v>
      </c>
      <c r="AT231">
        <f t="shared" si="130"/>
        <v>0</v>
      </c>
      <c r="AU231">
        <f t="shared" si="131"/>
        <v>47318.552161412023</v>
      </c>
      <c r="AV231">
        <f t="shared" si="132"/>
        <v>1200.037142857143</v>
      </c>
      <c r="AW231">
        <f t="shared" si="133"/>
        <v>1025.9572208250665</v>
      </c>
      <c r="AX231">
        <f t="shared" si="134"/>
        <v>0.85493788832434525</v>
      </c>
      <c r="AY231">
        <f t="shared" si="135"/>
        <v>0.18843012446598653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1668449849.5999999</v>
      </c>
      <c r="BF231">
        <v>1416.5771428571429</v>
      </c>
      <c r="BG231">
        <v>1430.0771428571429</v>
      </c>
      <c r="BH231">
        <v>31.944042857142851</v>
      </c>
      <c r="BI231">
        <v>31.73254285714286</v>
      </c>
      <c r="BJ231">
        <v>1410.54</v>
      </c>
      <c r="BK231">
        <v>31.756</v>
      </c>
      <c r="BL231">
        <v>650.00542857142852</v>
      </c>
      <c r="BM231">
        <v>101.09099999999999</v>
      </c>
      <c r="BN231">
        <v>9.9887914285714294E-2</v>
      </c>
      <c r="BO231">
        <v>32.78442857142857</v>
      </c>
      <c r="BP231">
        <v>33.333071428571429</v>
      </c>
      <c r="BQ231">
        <v>999.89999999999986</v>
      </c>
      <c r="BR231">
        <v>0</v>
      </c>
      <c r="BS231">
        <v>0</v>
      </c>
      <c r="BT231">
        <v>8996.16</v>
      </c>
      <c r="BU231">
        <v>0</v>
      </c>
      <c r="BV231">
        <v>61.002785714285707</v>
      </c>
      <c r="BW231">
        <v>-13.501571428571429</v>
      </c>
      <c r="BX231">
        <v>1463.32</v>
      </c>
      <c r="BY231">
        <v>1476.9428571428571</v>
      </c>
      <c r="BZ231">
        <v>0.2115062857142857</v>
      </c>
      <c r="CA231">
        <v>1430.0771428571429</v>
      </c>
      <c r="CB231">
        <v>31.73254285714286</v>
      </c>
      <c r="CC231">
        <v>3.2292614285714292</v>
      </c>
      <c r="CD231">
        <v>3.207881428571429</v>
      </c>
      <c r="CE231">
        <v>25.259799999999998</v>
      </c>
      <c r="CF231">
        <v>25.148199999999999</v>
      </c>
      <c r="CG231">
        <v>1200.037142857143</v>
      </c>
      <c r="CH231">
        <v>0.49998628571428572</v>
      </c>
      <c r="CI231">
        <v>0.50001399999999996</v>
      </c>
      <c r="CJ231">
        <v>0</v>
      </c>
      <c r="CK231">
        <v>1316.484285714286</v>
      </c>
      <c r="CL231">
        <v>4.9990899999999998</v>
      </c>
      <c r="CM231">
        <v>14626.642857142861</v>
      </c>
      <c r="CN231">
        <v>9558.1014285714282</v>
      </c>
      <c r="CO231">
        <v>42.25</v>
      </c>
      <c r="CP231">
        <v>43.936999999999998</v>
      </c>
      <c r="CQ231">
        <v>43.061999999999998</v>
      </c>
      <c r="CR231">
        <v>42.963999999999999</v>
      </c>
      <c r="CS231">
        <v>43.625</v>
      </c>
      <c r="CT231">
        <v>597.50428571428563</v>
      </c>
      <c r="CU231">
        <v>597.53428571428572</v>
      </c>
      <c r="CV231">
        <v>0</v>
      </c>
      <c r="CW231">
        <v>1668449851.7</v>
      </c>
      <c r="CX231">
        <v>0</v>
      </c>
      <c r="CY231">
        <v>1668448751</v>
      </c>
      <c r="CZ231" t="s">
        <v>356</v>
      </c>
      <c r="DA231">
        <v>1668448748.5</v>
      </c>
      <c r="DB231">
        <v>1668448751</v>
      </c>
      <c r="DC231">
        <v>3</v>
      </c>
      <c r="DD231">
        <v>-0.189</v>
      </c>
      <c r="DE231">
        <v>6.0000000000000001E-3</v>
      </c>
      <c r="DF231">
        <v>2.7440000000000002</v>
      </c>
      <c r="DG231">
        <v>0.182</v>
      </c>
      <c r="DH231">
        <v>410</v>
      </c>
      <c r="DI231">
        <v>31</v>
      </c>
      <c r="DJ231">
        <v>0.83</v>
      </c>
      <c r="DK231">
        <v>0.24</v>
      </c>
      <c r="DL231">
        <v>0.43839272241940691</v>
      </c>
      <c r="DM231">
        <v>2.5504341782377388E-2</v>
      </c>
      <c r="DN231">
        <v>63.030628257153992</v>
      </c>
      <c r="DO231">
        <v>1</v>
      </c>
      <c r="DP231">
        <v>-2.6929881893255209E-2</v>
      </c>
      <c r="DQ231">
        <v>1.2524284791247541E-3</v>
      </c>
      <c r="DR231">
        <v>1.658900348158745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2</v>
      </c>
      <c r="DY231">
        <v>2</v>
      </c>
      <c r="DZ231" t="s">
        <v>357</v>
      </c>
      <c r="EA231">
        <v>3.2965900000000001</v>
      </c>
      <c r="EB231">
        <v>2.6252900000000001</v>
      </c>
      <c r="EC231">
        <v>0.23100699999999999</v>
      </c>
      <c r="ED231">
        <v>0.231438</v>
      </c>
      <c r="EE231">
        <v>0.13331000000000001</v>
      </c>
      <c r="EF231">
        <v>0.131435</v>
      </c>
      <c r="EG231">
        <v>23244.799999999999</v>
      </c>
      <c r="EH231">
        <v>23774.6</v>
      </c>
      <c r="EI231">
        <v>28133.200000000001</v>
      </c>
      <c r="EJ231">
        <v>29785.5</v>
      </c>
      <c r="EK231">
        <v>33484.199999999997</v>
      </c>
      <c r="EL231">
        <v>35960.300000000003</v>
      </c>
      <c r="EM231">
        <v>39621.1</v>
      </c>
      <c r="EN231">
        <v>42616.5</v>
      </c>
      <c r="EO231">
        <v>2.1184699999999999</v>
      </c>
      <c r="EP231">
        <v>2.1682000000000001</v>
      </c>
      <c r="EQ231">
        <v>0.143871</v>
      </c>
      <c r="ER231">
        <v>0</v>
      </c>
      <c r="ES231">
        <v>31.005600000000001</v>
      </c>
      <c r="ET231">
        <v>999.9</v>
      </c>
      <c r="EU231">
        <v>68.900000000000006</v>
      </c>
      <c r="EV231">
        <v>35.4</v>
      </c>
      <c r="EW231">
        <v>39.356099999999998</v>
      </c>
      <c r="EX231">
        <v>56.734499999999997</v>
      </c>
      <c r="EY231">
        <v>-4.5432699999999997</v>
      </c>
      <c r="EZ231">
        <v>2</v>
      </c>
      <c r="FA231">
        <v>0.47878599999999999</v>
      </c>
      <c r="FB231">
        <v>0.29683300000000001</v>
      </c>
      <c r="FC231">
        <v>20.273700000000002</v>
      </c>
      <c r="FD231">
        <v>5.2216300000000002</v>
      </c>
      <c r="FE231">
        <v>12.004099999999999</v>
      </c>
      <c r="FF231">
        <v>4.9874000000000001</v>
      </c>
      <c r="FG231">
        <v>3.2850299999999999</v>
      </c>
      <c r="FH231">
        <v>9999</v>
      </c>
      <c r="FI231">
        <v>9999</v>
      </c>
      <c r="FJ231">
        <v>9999</v>
      </c>
      <c r="FK231">
        <v>999.9</v>
      </c>
      <c r="FL231">
        <v>1.8656900000000001</v>
      </c>
      <c r="FM231">
        <v>1.8621099999999999</v>
      </c>
      <c r="FN231">
        <v>1.8641799999999999</v>
      </c>
      <c r="FO231">
        <v>1.8602799999999999</v>
      </c>
      <c r="FP231">
        <v>1.8610199999999999</v>
      </c>
      <c r="FQ231">
        <v>1.86016</v>
      </c>
      <c r="FR231">
        <v>1.8618699999999999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6.04</v>
      </c>
      <c r="GH231">
        <v>0.18809999999999999</v>
      </c>
      <c r="GI231">
        <v>0.88714366665690214</v>
      </c>
      <c r="GJ231">
        <v>4.8896608494293911E-3</v>
      </c>
      <c r="GK231">
        <v>-7.8586513176592118E-7</v>
      </c>
      <c r="GL231">
        <v>-6.6906372272648557E-11</v>
      </c>
      <c r="GM231">
        <v>-0.1240552008387836</v>
      </c>
      <c r="GN231">
        <v>5.7626404307366264E-3</v>
      </c>
      <c r="GO231">
        <v>2.3938185246553831E-4</v>
      </c>
      <c r="GP231">
        <v>-3.5071084383927918E-6</v>
      </c>
      <c r="GQ231">
        <v>6</v>
      </c>
      <c r="GR231">
        <v>2073</v>
      </c>
      <c r="GS231">
        <v>4</v>
      </c>
      <c r="GT231">
        <v>35</v>
      </c>
      <c r="GU231">
        <v>18.399999999999999</v>
      </c>
      <c r="GV231">
        <v>18.3</v>
      </c>
      <c r="GW231">
        <v>3.6791999999999998</v>
      </c>
      <c r="GX231">
        <v>2.52563</v>
      </c>
      <c r="GY231">
        <v>2.04834</v>
      </c>
      <c r="GZ231">
        <v>2.6098599999999998</v>
      </c>
      <c r="HA231">
        <v>2.1972700000000001</v>
      </c>
      <c r="HB231">
        <v>2.3132299999999999</v>
      </c>
      <c r="HC231">
        <v>40.476500000000001</v>
      </c>
      <c r="HD231">
        <v>14.061999999999999</v>
      </c>
      <c r="HE231">
        <v>18</v>
      </c>
      <c r="HF231">
        <v>622.53599999999994</v>
      </c>
      <c r="HG231">
        <v>734.755</v>
      </c>
      <c r="HH231">
        <v>31.000499999999999</v>
      </c>
      <c r="HI231">
        <v>33.371099999999998</v>
      </c>
      <c r="HJ231">
        <v>30.0002</v>
      </c>
      <c r="HK231">
        <v>33.301699999999997</v>
      </c>
      <c r="HL231">
        <v>33.294400000000003</v>
      </c>
      <c r="HM231">
        <v>73.624799999999993</v>
      </c>
      <c r="HN231">
        <v>25.461099999999998</v>
      </c>
      <c r="HO231">
        <v>70.047700000000006</v>
      </c>
      <c r="HP231">
        <v>31</v>
      </c>
      <c r="HQ231">
        <v>1444.63</v>
      </c>
      <c r="HR231">
        <v>31.787600000000001</v>
      </c>
      <c r="HS231">
        <v>99.001999999999995</v>
      </c>
      <c r="HT231">
        <v>98.783199999999994</v>
      </c>
    </row>
    <row r="232" spans="1:228" x14ac:dyDescent="0.2">
      <c r="A232">
        <v>217</v>
      </c>
      <c r="B232">
        <v>1668449855.5999999</v>
      </c>
      <c r="C232">
        <v>863.5</v>
      </c>
      <c r="D232" t="s">
        <v>791</v>
      </c>
      <c r="E232" t="s">
        <v>792</v>
      </c>
      <c r="F232">
        <v>4</v>
      </c>
      <c r="G232">
        <v>1668449853.2874999</v>
      </c>
      <c r="H232">
        <f t="shared" si="102"/>
        <v>5.115455430248836E-4</v>
      </c>
      <c r="I232">
        <f t="shared" si="103"/>
        <v>0.51154554302488364</v>
      </c>
      <c r="J232">
        <f t="shared" si="104"/>
        <v>8.0113197395113573</v>
      </c>
      <c r="K232">
        <f t="shared" si="105"/>
        <v>1422.83125</v>
      </c>
      <c r="L232">
        <f t="shared" si="106"/>
        <v>891.27581697002176</v>
      </c>
      <c r="M232">
        <f t="shared" si="107"/>
        <v>90.189466110185876</v>
      </c>
      <c r="N232">
        <f t="shared" si="108"/>
        <v>143.9783155327153</v>
      </c>
      <c r="O232">
        <f t="shared" si="109"/>
        <v>2.5983136388799101E-2</v>
      </c>
      <c r="P232">
        <f t="shared" si="110"/>
        <v>3.6698190380565459</v>
      </c>
      <c r="Q232">
        <f t="shared" si="111"/>
        <v>2.5881365084009768E-2</v>
      </c>
      <c r="R232">
        <f t="shared" si="112"/>
        <v>1.6184963567330547E-2</v>
      </c>
      <c r="S232">
        <f t="shared" si="113"/>
        <v>226.12691585964708</v>
      </c>
      <c r="T232">
        <f t="shared" si="114"/>
        <v>33.762576682456505</v>
      </c>
      <c r="U232">
        <f t="shared" si="115"/>
        <v>33.340312500000003</v>
      </c>
      <c r="V232">
        <f t="shared" si="116"/>
        <v>5.1495183424554849</v>
      </c>
      <c r="W232">
        <f t="shared" si="117"/>
        <v>64.724740629028403</v>
      </c>
      <c r="X232">
        <f t="shared" si="118"/>
        <v>3.2323018945415924</v>
      </c>
      <c r="Y232">
        <f t="shared" si="119"/>
        <v>4.9939201967105866</v>
      </c>
      <c r="Z232">
        <f t="shared" si="120"/>
        <v>1.9172164479138925</v>
      </c>
      <c r="AA232">
        <f t="shared" si="121"/>
        <v>-22.559158447397365</v>
      </c>
      <c r="AB232">
        <f t="shared" si="122"/>
        <v>-108.08891742021267</v>
      </c>
      <c r="AC232">
        <f t="shared" si="123"/>
        <v>-6.7499138535273477</v>
      </c>
      <c r="AD232">
        <f t="shared" si="124"/>
        <v>88.728926138509692</v>
      </c>
      <c r="AE232">
        <f t="shared" si="125"/>
        <v>31.591463865211633</v>
      </c>
      <c r="AF232">
        <f t="shared" si="126"/>
        <v>0.51030119626253267</v>
      </c>
      <c r="AG232">
        <f t="shared" si="127"/>
        <v>8.0113197395113573</v>
      </c>
      <c r="AH232">
        <v>1483.351671272728</v>
      </c>
      <c r="AI232">
        <v>1472.9000606060611</v>
      </c>
      <c r="AJ232">
        <v>1.721434632034571</v>
      </c>
      <c r="AK232">
        <v>66.64</v>
      </c>
      <c r="AL232">
        <f t="shared" si="128"/>
        <v>0.51154554302488364</v>
      </c>
      <c r="AM232">
        <v>31.735061375206769</v>
      </c>
      <c r="AN232">
        <v>31.940725274725299</v>
      </c>
      <c r="AO232">
        <v>9.2304368211583141E-6</v>
      </c>
      <c r="AP232">
        <v>87.468879537320859</v>
      </c>
      <c r="AQ232">
        <v>59</v>
      </c>
      <c r="AR232">
        <v>9</v>
      </c>
      <c r="AS232">
        <f t="shared" si="129"/>
        <v>1</v>
      </c>
      <c r="AT232">
        <f t="shared" si="130"/>
        <v>0</v>
      </c>
      <c r="AU232">
        <f t="shared" si="131"/>
        <v>47178.842178954314</v>
      </c>
      <c r="AV232">
        <f t="shared" si="132"/>
        <v>1200.0625</v>
      </c>
      <c r="AW232">
        <f t="shared" si="133"/>
        <v>1025.9783760930814</v>
      </c>
      <c r="AX232">
        <f t="shared" si="134"/>
        <v>0.85493745208527172</v>
      </c>
      <c r="AY232">
        <f t="shared" si="135"/>
        <v>0.18842928252457442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1668449853.2874999</v>
      </c>
      <c r="BF232">
        <v>1422.83125</v>
      </c>
      <c r="BG232">
        <v>1436.2562499999999</v>
      </c>
      <c r="BH232">
        <v>31.942450000000001</v>
      </c>
      <c r="BI232">
        <v>31.737237499999999</v>
      </c>
      <c r="BJ232">
        <v>1416.7862500000001</v>
      </c>
      <c r="BK232">
        <v>31.754425000000001</v>
      </c>
      <c r="BL232">
        <v>649.96162499999991</v>
      </c>
      <c r="BM232">
        <v>101.091375</v>
      </c>
      <c r="BN232">
        <v>0.10004565</v>
      </c>
      <c r="BO232">
        <v>32.7939875</v>
      </c>
      <c r="BP232">
        <v>33.340312500000003</v>
      </c>
      <c r="BQ232">
        <v>999.9</v>
      </c>
      <c r="BR232">
        <v>0</v>
      </c>
      <c r="BS232">
        <v>0</v>
      </c>
      <c r="BT232">
        <v>8969.4537500000006</v>
      </c>
      <c r="BU232">
        <v>0</v>
      </c>
      <c r="BV232">
        <v>60.655687499999999</v>
      </c>
      <c r="BW232">
        <v>-13.4256875</v>
      </c>
      <c r="BX232">
        <v>1469.7825</v>
      </c>
      <c r="BY232">
        <v>1483.335</v>
      </c>
      <c r="BZ232">
        <v>0.20519200000000001</v>
      </c>
      <c r="CA232">
        <v>1436.2562499999999</v>
      </c>
      <c r="CB232">
        <v>31.737237499999999</v>
      </c>
      <c r="CC232">
        <v>3.2291062500000001</v>
      </c>
      <c r="CD232">
        <v>3.2083650000000001</v>
      </c>
      <c r="CE232">
        <v>25.2589875</v>
      </c>
      <c r="CF232">
        <v>25.150712500000001</v>
      </c>
      <c r="CG232">
        <v>1200.0625</v>
      </c>
      <c r="CH232">
        <v>0.50000274999999994</v>
      </c>
      <c r="CI232">
        <v>0.49999725</v>
      </c>
      <c r="CJ232">
        <v>0</v>
      </c>
      <c r="CK232">
        <v>1316.2662499999999</v>
      </c>
      <c r="CL232">
        <v>4.9990899999999998</v>
      </c>
      <c r="CM232">
        <v>14622.575000000001</v>
      </c>
      <c r="CN232">
        <v>9558.3787499999999</v>
      </c>
      <c r="CO232">
        <v>42.25</v>
      </c>
      <c r="CP232">
        <v>43.936999999999998</v>
      </c>
      <c r="CQ232">
        <v>43.03875</v>
      </c>
      <c r="CR232">
        <v>42.984250000000003</v>
      </c>
      <c r="CS232">
        <v>43.625</v>
      </c>
      <c r="CT232">
        <v>597.53375000000005</v>
      </c>
      <c r="CU232">
        <v>597.52874999999995</v>
      </c>
      <c r="CV232">
        <v>0</v>
      </c>
      <c r="CW232">
        <v>1668449855.9000001</v>
      </c>
      <c r="CX232">
        <v>0</v>
      </c>
      <c r="CY232">
        <v>1668448751</v>
      </c>
      <c r="CZ232" t="s">
        <v>356</v>
      </c>
      <c r="DA232">
        <v>1668448748.5</v>
      </c>
      <c r="DB232">
        <v>1668448751</v>
      </c>
      <c r="DC232">
        <v>3</v>
      </c>
      <c r="DD232">
        <v>-0.189</v>
      </c>
      <c r="DE232">
        <v>6.0000000000000001E-3</v>
      </c>
      <c r="DF232">
        <v>2.7440000000000002</v>
      </c>
      <c r="DG232">
        <v>0.182</v>
      </c>
      <c r="DH232">
        <v>410</v>
      </c>
      <c r="DI232">
        <v>31</v>
      </c>
      <c r="DJ232">
        <v>0.83</v>
      </c>
      <c r="DK232">
        <v>0.24</v>
      </c>
      <c r="DL232">
        <v>0.43330870604956101</v>
      </c>
      <c r="DM232">
        <v>2.5404812102715581E-2</v>
      </c>
      <c r="DN232">
        <v>63.019651683104961</v>
      </c>
      <c r="DO232">
        <v>1</v>
      </c>
      <c r="DP232">
        <v>-2.6844613085827231E-2</v>
      </c>
      <c r="DQ232">
        <v>1.252981769174029E-3</v>
      </c>
      <c r="DR232">
        <v>1.6586027014670031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357</v>
      </c>
      <c r="EA232">
        <v>3.2962600000000002</v>
      </c>
      <c r="EB232">
        <v>2.6248800000000001</v>
      </c>
      <c r="EC232">
        <v>0.23167499999999999</v>
      </c>
      <c r="ED232">
        <v>0.23205200000000001</v>
      </c>
      <c r="EE232">
        <v>0.133298</v>
      </c>
      <c r="EF232">
        <v>0.13144800000000001</v>
      </c>
      <c r="EG232">
        <v>23224.6</v>
      </c>
      <c r="EH232">
        <v>23755.9</v>
      </c>
      <c r="EI232">
        <v>28133.3</v>
      </c>
      <c r="EJ232">
        <v>29786</v>
      </c>
      <c r="EK232">
        <v>33484.400000000001</v>
      </c>
      <c r="EL232">
        <v>35960.699999999997</v>
      </c>
      <c r="EM232">
        <v>39620.699999999997</v>
      </c>
      <c r="EN232">
        <v>42617.5</v>
      </c>
      <c r="EO232">
        <v>2.1181000000000001</v>
      </c>
      <c r="EP232">
        <v>2.16832</v>
      </c>
      <c r="EQ232">
        <v>0.143982</v>
      </c>
      <c r="ER232">
        <v>0</v>
      </c>
      <c r="ES232">
        <v>31.014900000000001</v>
      </c>
      <c r="ET232">
        <v>999.9</v>
      </c>
      <c r="EU232">
        <v>68.900000000000006</v>
      </c>
      <c r="EV232">
        <v>35.4</v>
      </c>
      <c r="EW232">
        <v>39.356499999999997</v>
      </c>
      <c r="EX232">
        <v>56.944499999999998</v>
      </c>
      <c r="EY232">
        <v>-4.3469499999999996</v>
      </c>
      <c r="EZ232">
        <v>2</v>
      </c>
      <c r="FA232">
        <v>0.47822199999999998</v>
      </c>
      <c r="FB232">
        <v>0.29838799999999999</v>
      </c>
      <c r="FC232">
        <v>20.273099999999999</v>
      </c>
      <c r="FD232">
        <v>5.2171399999999997</v>
      </c>
      <c r="FE232">
        <v>12.004</v>
      </c>
      <c r="FF232">
        <v>4.9862000000000002</v>
      </c>
      <c r="FG232">
        <v>3.2841999999999998</v>
      </c>
      <c r="FH232">
        <v>9999</v>
      </c>
      <c r="FI232">
        <v>9999</v>
      </c>
      <c r="FJ232">
        <v>9999</v>
      </c>
      <c r="FK232">
        <v>999.9</v>
      </c>
      <c r="FL232">
        <v>1.8656900000000001</v>
      </c>
      <c r="FM232">
        <v>1.8621099999999999</v>
      </c>
      <c r="FN232">
        <v>1.8641799999999999</v>
      </c>
      <c r="FO232">
        <v>1.86029</v>
      </c>
      <c r="FP232">
        <v>1.86103</v>
      </c>
      <c r="FQ232">
        <v>1.86015</v>
      </c>
      <c r="FR232">
        <v>1.8618699999999999</v>
      </c>
      <c r="FS232">
        <v>1.8583799999999999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6.05</v>
      </c>
      <c r="GH232">
        <v>0.188</v>
      </c>
      <c r="GI232">
        <v>0.88714366665690214</v>
      </c>
      <c r="GJ232">
        <v>4.8896608494293911E-3</v>
      </c>
      <c r="GK232">
        <v>-7.8586513176592118E-7</v>
      </c>
      <c r="GL232">
        <v>-6.6906372272648557E-11</v>
      </c>
      <c r="GM232">
        <v>-0.1240552008387836</v>
      </c>
      <c r="GN232">
        <v>5.7626404307366264E-3</v>
      </c>
      <c r="GO232">
        <v>2.3938185246553831E-4</v>
      </c>
      <c r="GP232">
        <v>-3.5071084383927918E-6</v>
      </c>
      <c r="GQ232">
        <v>6</v>
      </c>
      <c r="GR232">
        <v>2073</v>
      </c>
      <c r="GS232">
        <v>4</v>
      </c>
      <c r="GT232">
        <v>35</v>
      </c>
      <c r="GU232">
        <v>18.5</v>
      </c>
      <c r="GV232">
        <v>18.399999999999999</v>
      </c>
      <c r="GW232">
        <v>3.6938499999999999</v>
      </c>
      <c r="GX232">
        <v>2.52319</v>
      </c>
      <c r="GY232">
        <v>2.04834</v>
      </c>
      <c r="GZ232">
        <v>2.6098599999999998</v>
      </c>
      <c r="HA232">
        <v>2.1972700000000001</v>
      </c>
      <c r="HB232">
        <v>2.2802699999999998</v>
      </c>
      <c r="HC232">
        <v>40.476500000000001</v>
      </c>
      <c r="HD232">
        <v>14.044499999999999</v>
      </c>
      <c r="HE232">
        <v>18</v>
      </c>
      <c r="HF232">
        <v>622.24900000000002</v>
      </c>
      <c r="HG232">
        <v>734.85900000000004</v>
      </c>
      <c r="HH232">
        <v>31.000499999999999</v>
      </c>
      <c r="HI232">
        <v>33.371099999999998</v>
      </c>
      <c r="HJ232">
        <v>29.9999</v>
      </c>
      <c r="HK232">
        <v>33.301600000000001</v>
      </c>
      <c r="HL232">
        <v>33.293100000000003</v>
      </c>
      <c r="HM232">
        <v>73.903199999999998</v>
      </c>
      <c r="HN232">
        <v>25.461099999999998</v>
      </c>
      <c r="HO232">
        <v>70.047700000000006</v>
      </c>
      <c r="HP232">
        <v>31</v>
      </c>
      <c r="HQ232">
        <v>1451.42</v>
      </c>
      <c r="HR232">
        <v>31.802199999999999</v>
      </c>
      <c r="HS232">
        <v>99.001499999999993</v>
      </c>
      <c r="HT232">
        <v>98.785399999999996</v>
      </c>
    </row>
    <row r="233" spans="1:228" x14ac:dyDescent="0.2">
      <c r="A233">
        <v>218</v>
      </c>
      <c r="B233">
        <v>1668449859.5999999</v>
      </c>
      <c r="C233">
        <v>867.5</v>
      </c>
      <c r="D233" t="s">
        <v>793</v>
      </c>
      <c r="E233" t="s">
        <v>794</v>
      </c>
      <c r="F233">
        <v>4</v>
      </c>
      <c r="G233">
        <v>1668449857.5999999</v>
      </c>
      <c r="H233">
        <f t="shared" si="102"/>
        <v>5.0106108718966631E-4</v>
      </c>
      <c r="I233">
        <f t="shared" si="103"/>
        <v>0.50106108718966635</v>
      </c>
      <c r="J233">
        <f t="shared" si="104"/>
        <v>7.3972363146358493</v>
      </c>
      <c r="K233">
        <f t="shared" si="105"/>
        <v>1429.9128571428571</v>
      </c>
      <c r="L233">
        <f t="shared" si="106"/>
        <v>924.98047482605318</v>
      </c>
      <c r="M233">
        <f t="shared" si="107"/>
        <v>93.60046907615839</v>
      </c>
      <c r="N233">
        <f t="shared" si="108"/>
        <v>144.69550202318661</v>
      </c>
      <c r="O233">
        <f t="shared" si="109"/>
        <v>2.5392649104339197E-2</v>
      </c>
      <c r="P233">
        <f t="shared" si="110"/>
        <v>3.671232347901074</v>
      </c>
      <c r="Q233">
        <f t="shared" si="111"/>
        <v>2.5295478831253927E-2</v>
      </c>
      <c r="R233">
        <f t="shared" si="112"/>
        <v>1.5818373510832876E-2</v>
      </c>
      <c r="S233">
        <f t="shared" si="113"/>
        <v>226.1071933784194</v>
      </c>
      <c r="T233">
        <f t="shared" si="114"/>
        <v>33.772738823218795</v>
      </c>
      <c r="U233">
        <f t="shared" si="115"/>
        <v>33.354128571428568</v>
      </c>
      <c r="V233">
        <f t="shared" si="116"/>
        <v>5.1535073407341017</v>
      </c>
      <c r="W233">
        <f t="shared" si="117"/>
        <v>64.690451178936968</v>
      </c>
      <c r="X233">
        <f t="shared" si="118"/>
        <v>3.2321191647194625</v>
      </c>
      <c r="Y233">
        <f t="shared" si="119"/>
        <v>4.996284777453881</v>
      </c>
      <c r="Z233">
        <f t="shared" si="120"/>
        <v>1.9213881760146392</v>
      </c>
      <c r="AA233">
        <f t="shared" si="121"/>
        <v>-22.096793945064285</v>
      </c>
      <c r="AB233">
        <f t="shared" si="122"/>
        <v>-109.20003795672511</v>
      </c>
      <c r="AC233">
        <f t="shared" si="123"/>
        <v>-6.8174183968090913</v>
      </c>
      <c r="AD233">
        <f t="shared" si="124"/>
        <v>87.99294307982089</v>
      </c>
      <c r="AE233">
        <f t="shared" si="125"/>
        <v>30.946106386440295</v>
      </c>
      <c r="AF233">
        <f t="shared" si="126"/>
        <v>0.50069063918165091</v>
      </c>
      <c r="AG233">
        <f t="shared" si="127"/>
        <v>7.3972363146358493</v>
      </c>
      <c r="AH233">
        <v>1489.7523475671001</v>
      </c>
      <c r="AI233">
        <v>1479.651454545454</v>
      </c>
      <c r="AJ233">
        <v>1.7002978354977301</v>
      </c>
      <c r="AK233">
        <v>66.64</v>
      </c>
      <c r="AL233">
        <f t="shared" si="128"/>
        <v>0.50106108718966635</v>
      </c>
      <c r="AM233">
        <v>31.73828019066276</v>
      </c>
      <c r="AN233">
        <v>31.940492307692342</v>
      </c>
      <c r="AO233">
        <v>-1.3736150235237551E-4</v>
      </c>
      <c r="AP233">
        <v>87.468879537320859</v>
      </c>
      <c r="AQ233">
        <v>59</v>
      </c>
      <c r="AR233">
        <v>9</v>
      </c>
      <c r="AS233">
        <f t="shared" si="129"/>
        <v>1</v>
      </c>
      <c r="AT233">
        <f t="shared" si="130"/>
        <v>0</v>
      </c>
      <c r="AU233">
        <f t="shared" si="131"/>
        <v>47202.818737782618</v>
      </c>
      <c r="AV233">
        <f t="shared" si="132"/>
        <v>1199.951428571429</v>
      </c>
      <c r="AW233">
        <f t="shared" si="133"/>
        <v>1025.8840421649845</v>
      </c>
      <c r="AX233">
        <f t="shared" si="134"/>
        <v>0.85493797310306474</v>
      </c>
      <c r="AY233">
        <f t="shared" si="135"/>
        <v>0.18843028808891493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1668449857.5999999</v>
      </c>
      <c r="BF233">
        <v>1429.9128571428571</v>
      </c>
      <c r="BG233">
        <v>1443.064285714285</v>
      </c>
      <c r="BH233">
        <v>31.940514285714279</v>
      </c>
      <c r="BI233">
        <v>31.739185714285721</v>
      </c>
      <c r="BJ233">
        <v>1423.85</v>
      </c>
      <c r="BK233">
        <v>31.75252857142857</v>
      </c>
      <c r="BL233">
        <v>650.02471428571425</v>
      </c>
      <c r="BM233">
        <v>101.09185714285719</v>
      </c>
      <c r="BN233">
        <v>9.9975142857142846E-2</v>
      </c>
      <c r="BO233">
        <v>32.802399999999999</v>
      </c>
      <c r="BP233">
        <v>33.354128571428568</v>
      </c>
      <c r="BQ233">
        <v>999.89999999999986</v>
      </c>
      <c r="BR233">
        <v>0</v>
      </c>
      <c r="BS233">
        <v>0</v>
      </c>
      <c r="BT233">
        <v>8974.2857142857138</v>
      </c>
      <c r="BU233">
        <v>0</v>
      </c>
      <c r="BV233">
        <v>60.294314285714279</v>
      </c>
      <c r="BW233">
        <v>-13.151400000000001</v>
      </c>
      <c r="BX233">
        <v>1477.0928571428569</v>
      </c>
      <c r="BY233">
        <v>1490.3671428571431</v>
      </c>
      <c r="BZ233">
        <v>0.20136328571428569</v>
      </c>
      <c r="CA233">
        <v>1443.064285714285</v>
      </c>
      <c r="CB233">
        <v>31.739185714285721</v>
      </c>
      <c r="CC233">
        <v>3.2289285714285709</v>
      </c>
      <c r="CD233">
        <v>3.208569999999999</v>
      </c>
      <c r="CE233">
        <v>25.25805714285714</v>
      </c>
      <c r="CF233">
        <v>25.151814285714291</v>
      </c>
      <c r="CG233">
        <v>1199.951428571429</v>
      </c>
      <c r="CH233">
        <v>0.49998414285714288</v>
      </c>
      <c r="CI233">
        <v>0.50001585714285712</v>
      </c>
      <c r="CJ233">
        <v>0</v>
      </c>
      <c r="CK233">
        <v>1316.014285714286</v>
      </c>
      <c r="CL233">
        <v>4.9990899999999998</v>
      </c>
      <c r="CM233">
        <v>14616.3</v>
      </c>
      <c r="CN233">
        <v>9557.4185714285704</v>
      </c>
      <c r="CO233">
        <v>42.25</v>
      </c>
      <c r="CP233">
        <v>43.936999999999998</v>
      </c>
      <c r="CQ233">
        <v>43.061999999999998</v>
      </c>
      <c r="CR233">
        <v>42.982000000000014</v>
      </c>
      <c r="CS233">
        <v>43.625</v>
      </c>
      <c r="CT233">
        <v>597.4571428571428</v>
      </c>
      <c r="CU233">
        <v>597.49428571428575</v>
      </c>
      <c r="CV233">
        <v>0</v>
      </c>
      <c r="CW233">
        <v>1668449859.5</v>
      </c>
      <c r="CX233">
        <v>0</v>
      </c>
      <c r="CY233">
        <v>1668448751</v>
      </c>
      <c r="CZ233" t="s">
        <v>356</v>
      </c>
      <c r="DA233">
        <v>1668448748.5</v>
      </c>
      <c r="DB233">
        <v>1668448751</v>
      </c>
      <c r="DC233">
        <v>3</v>
      </c>
      <c r="DD233">
        <v>-0.189</v>
      </c>
      <c r="DE233">
        <v>6.0000000000000001E-3</v>
      </c>
      <c r="DF233">
        <v>2.7440000000000002</v>
      </c>
      <c r="DG233">
        <v>0.182</v>
      </c>
      <c r="DH233">
        <v>410</v>
      </c>
      <c r="DI233">
        <v>31</v>
      </c>
      <c r="DJ233">
        <v>0.83</v>
      </c>
      <c r="DK233">
        <v>0.24</v>
      </c>
      <c r="DL233">
        <v>0.42983169939159099</v>
      </c>
      <c r="DM233">
        <v>2.5336504725922169E-2</v>
      </c>
      <c r="DN233">
        <v>63.011954114386583</v>
      </c>
      <c r="DO233">
        <v>1</v>
      </c>
      <c r="DP233">
        <v>-2.6786157701350309E-2</v>
      </c>
      <c r="DQ233">
        <v>1.2533488454888381E-3</v>
      </c>
      <c r="DR233">
        <v>1.658394277458453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357</v>
      </c>
      <c r="EA233">
        <v>3.2964899999999999</v>
      </c>
      <c r="EB233">
        <v>2.6250100000000001</v>
      </c>
      <c r="EC233">
        <v>0.23231299999999999</v>
      </c>
      <c r="ED233">
        <v>0.23269100000000001</v>
      </c>
      <c r="EE233">
        <v>0.133301</v>
      </c>
      <c r="EF233">
        <v>0.13144900000000001</v>
      </c>
      <c r="EG233">
        <v>23204.9</v>
      </c>
      <c r="EH233">
        <v>23735.9</v>
      </c>
      <c r="EI233">
        <v>28133</v>
      </c>
      <c r="EJ233">
        <v>29785.7</v>
      </c>
      <c r="EK233">
        <v>33483.9</v>
      </c>
      <c r="EL233">
        <v>35960.400000000001</v>
      </c>
      <c r="EM233">
        <v>39620.300000000003</v>
      </c>
      <c r="EN233">
        <v>42617.2</v>
      </c>
      <c r="EO233">
        <v>2.1182799999999999</v>
      </c>
      <c r="EP233">
        <v>2.1681499999999998</v>
      </c>
      <c r="EQ233">
        <v>0.14416100000000001</v>
      </c>
      <c r="ER233">
        <v>0</v>
      </c>
      <c r="ES233">
        <v>31.0227</v>
      </c>
      <c r="ET233">
        <v>999.9</v>
      </c>
      <c r="EU233">
        <v>68.900000000000006</v>
      </c>
      <c r="EV233">
        <v>35.4</v>
      </c>
      <c r="EW233">
        <v>39.360999999999997</v>
      </c>
      <c r="EX233">
        <v>56.734499999999997</v>
      </c>
      <c r="EY233">
        <v>-4.4030500000000004</v>
      </c>
      <c r="EZ233">
        <v>2</v>
      </c>
      <c r="FA233">
        <v>0.47833799999999999</v>
      </c>
      <c r="FB233">
        <v>0.29884300000000003</v>
      </c>
      <c r="FC233">
        <v>20.273399999999999</v>
      </c>
      <c r="FD233">
        <v>5.2180400000000002</v>
      </c>
      <c r="FE233">
        <v>12.004099999999999</v>
      </c>
      <c r="FF233">
        <v>4.9864499999999996</v>
      </c>
      <c r="FG233">
        <v>3.2843499999999999</v>
      </c>
      <c r="FH233">
        <v>9999</v>
      </c>
      <c r="FI233">
        <v>9999</v>
      </c>
      <c r="FJ233">
        <v>9999</v>
      </c>
      <c r="FK233">
        <v>999.9</v>
      </c>
      <c r="FL233">
        <v>1.8656900000000001</v>
      </c>
      <c r="FM233">
        <v>1.86212</v>
      </c>
      <c r="FN233">
        <v>1.8641799999999999</v>
      </c>
      <c r="FO233">
        <v>1.8602799999999999</v>
      </c>
      <c r="FP233">
        <v>1.86104</v>
      </c>
      <c r="FQ233">
        <v>1.8601099999999999</v>
      </c>
      <c r="FR233">
        <v>1.8618699999999999</v>
      </c>
      <c r="FS233">
        <v>1.8583799999999999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6.07</v>
      </c>
      <c r="GH233">
        <v>0.188</v>
      </c>
      <c r="GI233">
        <v>0.88714366665690214</v>
      </c>
      <c r="GJ233">
        <v>4.8896608494293911E-3</v>
      </c>
      <c r="GK233">
        <v>-7.8586513176592118E-7</v>
      </c>
      <c r="GL233">
        <v>-6.6906372272648557E-11</v>
      </c>
      <c r="GM233">
        <v>-0.1240552008387836</v>
      </c>
      <c r="GN233">
        <v>5.7626404307366264E-3</v>
      </c>
      <c r="GO233">
        <v>2.3938185246553831E-4</v>
      </c>
      <c r="GP233">
        <v>-3.5071084383927918E-6</v>
      </c>
      <c r="GQ233">
        <v>6</v>
      </c>
      <c r="GR233">
        <v>2073</v>
      </c>
      <c r="GS233">
        <v>4</v>
      </c>
      <c r="GT233">
        <v>35</v>
      </c>
      <c r="GU233">
        <v>18.5</v>
      </c>
      <c r="GV233">
        <v>18.5</v>
      </c>
      <c r="GW233">
        <v>3.7072799999999999</v>
      </c>
      <c r="GX233">
        <v>2.5146500000000001</v>
      </c>
      <c r="GY233">
        <v>2.04834</v>
      </c>
      <c r="GZ233">
        <v>2.6098599999999998</v>
      </c>
      <c r="HA233">
        <v>2.1972700000000001</v>
      </c>
      <c r="HB233">
        <v>2.33521</v>
      </c>
      <c r="HC233">
        <v>40.476500000000001</v>
      </c>
      <c r="HD233">
        <v>14.044499999999999</v>
      </c>
      <c r="HE233">
        <v>18</v>
      </c>
      <c r="HF233">
        <v>622.38300000000004</v>
      </c>
      <c r="HG233">
        <v>734.67100000000005</v>
      </c>
      <c r="HH233">
        <v>31.000299999999999</v>
      </c>
      <c r="HI233">
        <v>33.371099999999998</v>
      </c>
      <c r="HJ233">
        <v>30.0001</v>
      </c>
      <c r="HK233">
        <v>33.301600000000001</v>
      </c>
      <c r="HL233">
        <v>33.291400000000003</v>
      </c>
      <c r="HM233">
        <v>74.182299999999998</v>
      </c>
      <c r="HN233">
        <v>25.461099999999998</v>
      </c>
      <c r="HO233">
        <v>70.047700000000006</v>
      </c>
      <c r="HP233">
        <v>31</v>
      </c>
      <c r="HQ233">
        <v>1458.16</v>
      </c>
      <c r="HR233">
        <v>31.8094</v>
      </c>
      <c r="HS233">
        <v>99.000399999999999</v>
      </c>
      <c r="HT233">
        <v>98.784599999999998</v>
      </c>
    </row>
    <row r="234" spans="1:228" x14ac:dyDescent="0.2">
      <c r="A234">
        <v>219</v>
      </c>
      <c r="B234">
        <v>1668449863.5999999</v>
      </c>
      <c r="C234">
        <v>871.5</v>
      </c>
      <c r="D234" t="s">
        <v>795</v>
      </c>
      <c r="E234" t="s">
        <v>796</v>
      </c>
      <c r="F234">
        <v>4</v>
      </c>
      <c r="G234">
        <v>1668449861.2874999</v>
      </c>
      <c r="H234">
        <f t="shared" si="102"/>
        <v>4.9267654915663862E-4</v>
      </c>
      <c r="I234">
        <f t="shared" si="103"/>
        <v>0.49267654915663861</v>
      </c>
      <c r="J234">
        <f t="shared" si="104"/>
        <v>7.8135154865803873</v>
      </c>
      <c r="K234">
        <f t="shared" si="105"/>
        <v>1436.0425</v>
      </c>
      <c r="L234">
        <f t="shared" si="106"/>
        <v>895.71772947019065</v>
      </c>
      <c r="M234">
        <f t="shared" si="107"/>
        <v>90.638853368789754</v>
      </c>
      <c r="N234">
        <f t="shared" si="108"/>
        <v>145.31502649371419</v>
      </c>
      <c r="O234">
        <f t="shared" si="109"/>
        <v>2.4918166893484538E-2</v>
      </c>
      <c r="P234">
        <f t="shared" si="110"/>
        <v>3.678489340670247</v>
      </c>
      <c r="Q234">
        <f t="shared" si="111"/>
        <v>2.4824770748493107E-2</v>
      </c>
      <c r="R234">
        <f t="shared" si="112"/>
        <v>1.5523843687591337E-2</v>
      </c>
      <c r="S234">
        <f t="shared" si="113"/>
        <v>226.11103198546215</v>
      </c>
      <c r="T234">
        <f t="shared" si="114"/>
        <v>33.779643796018689</v>
      </c>
      <c r="U234">
        <f t="shared" si="115"/>
        <v>33.366187500000002</v>
      </c>
      <c r="V234">
        <f t="shared" si="116"/>
        <v>5.1569912106144047</v>
      </c>
      <c r="W234">
        <f t="shared" si="117"/>
        <v>64.662337700499791</v>
      </c>
      <c r="X234">
        <f t="shared" si="118"/>
        <v>3.2319759174099598</v>
      </c>
      <c r="Y234">
        <f t="shared" si="119"/>
        <v>4.9982354989695637</v>
      </c>
      <c r="Z234">
        <f t="shared" si="120"/>
        <v>1.9250152932044449</v>
      </c>
      <c r="AA234">
        <f t="shared" si="121"/>
        <v>-21.727035817807764</v>
      </c>
      <c r="AB234">
        <f t="shared" si="122"/>
        <v>-110.43155034755813</v>
      </c>
      <c r="AC234">
        <f t="shared" si="123"/>
        <v>-6.8813418723597968</v>
      </c>
      <c r="AD234">
        <f t="shared" si="124"/>
        <v>87.071103947736447</v>
      </c>
      <c r="AE234">
        <f t="shared" si="125"/>
        <v>31.499290307772107</v>
      </c>
      <c r="AF234">
        <f t="shared" si="126"/>
        <v>0.49165079476454326</v>
      </c>
      <c r="AG234">
        <f t="shared" si="127"/>
        <v>7.8135154865803873</v>
      </c>
      <c r="AH234">
        <v>1496.885225212121</v>
      </c>
      <c r="AI234">
        <v>1486.535212121212</v>
      </c>
      <c r="AJ234">
        <v>1.7175783549781569</v>
      </c>
      <c r="AK234">
        <v>66.64</v>
      </c>
      <c r="AL234">
        <f t="shared" si="128"/>
        <v>0.49267654915663861</v>
      </c>
      <c r="AM234">
        <v>31.73967264904077</v>
      </c>
      <c r="AN234">
        <v>31.93752527472531</v>
      </c>
      <c r="AO234">
        <v>4.8655397501706661E-5</v>
      </c>
      <c r="AP234">
        <v>87.468879537320859</v>
      </c>
      <c r="AQ234">
        <v>59</v>
      </c>
      <c r="AR234">
        <v>9</v>
      </c>
      <c r="AS234">
        <f t="shared" si="129"/>
        <v>1</v>
      </c>
      <c r="AT234">
        <f t="shared" si="130"/>
        <v>0</v>
      </c>
      <c r="AU234">
        <f t="shared" si="131"/>
        <v>47331.527126994944</v>
      </c>
      <c r="AV234">
        <f t="shared" si="132"/>
        <v>1199.9725000000001</v>
      </c>
      <c r="AW234">
        <f t="shared" si="133"/>
        <v>1025.9019885935038</v>
      </c>
      <c r="AX234">
        <f t="shared" si="134"/>
        <v>0.85493791615516501</v>
      </c>
      <c r="AY234">
        <f t="shared" si="135"/>
        <v>0.18843017817946839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1668449861.2874999</v>
      </c>
      <c r="BF234">
        <v>1436.0425</v>
      </c>
      <c r="BG234">
        <v>1449.42</v>
      </c>
      <c r="BH234">
        <v>31.939262500000002</v>
      </c>
      <c r="BI234">
        <v>31.741562500000001</v>
      </c>
      <c r="BJ234">
        <v>1429.9637499999999</v>
      </c>
      <c r="BK234">
        <v>31.7512875</v>
      </c>
      <c r="BL234">
        <v>650.00462500000003</v>
      </c>
      <c r="BM234">
        <v>101.091375</v>
      </c>
      <c r="BN234">
        <v>9.9938274999999993E-2</v>
      </c>
      <c r="BO234">
        <v>32.809337499999998</v>
      </c>
      <c r="BP234">
        <v>33.366187500000002</v>
      </c>
      <c r="BQ234">
        <v>999.9</v>
      </c>
      <c r="BR234">
        <v>0</v>
      </c>
      <c r="BS234">
        <v>0</v>
      </c>
      <c r="BT234">
        <v>8999.375</v>
      </c>
      <c r="BU234">
        <v>0</v>
      </c>
      <c r="BV234">
        <v>60.029325</v>
      </c>
      <c r="BW234">
        <v>-13.379512500000001</v>
      </c>
      <c r="BX234">
        <v>1483.4212500000001</v>
      </c>
      <c r="BY234">
        <v>1496.9375</v>
      </c>
      <c r="BZ234">
        <v>0.197715</v>
      </c>
      <c r="CA234">
        <v>1449.42</v>
      </c>
      <c r="CB234">
        <v>31.741562500000001</v>
      </c>
      <c r="CC234">
        <v>3.2287862500000002</v>
      </c>
      <c r="CD234">
        <v>3.2087987500000001</v>
      </c>
      <c r="CE234">
        <v>25.257312500000001</v>
      </c>
      <c r="CF234">
        <v>25.152999999999999</v>
      </c>
      <c r="CG234">
        <v>1199.9725000000001</v>
      </c>
      <c r="CH234">
        <v>0.49998575000000001</v>
      </c>
      <c r="CI234">
        <v>0.50001424999999999</v>
      </c>
      <c r="CJ234">
        <v>0</v>
      </c>
      <c r="CK234">
        <v>1315.92</v>
      </c>
      <c r="CL234">
        <v>4.9990899999999998</v>
      </c>
      <c r="CM234">
        <v>14611.9625</v>
      </c>
      <c r="CN234">
        <v>9557.5712500000009</v>
      </c>
      <c r="CO234">
        <v>42.25</v>
      </c>
      <c r="CP234">
        <v>43.936999999999998</v>
      </c>
      <c r="CQ234">
        <v>43.023249999999997</v>
      </c>
      <c r="CR234">
        <v>43</v>
      </c>
      <c r="CS234">
        <v>43.625</v>
      </c>
      <c r="CT234">
        <v>597.47</v>
      </c>
      <c r="CU234">
        <v>597.50250000000005</v>
      </c>
      <c r="CV234">
        <v>0</v>
      </c>
      <c r="CW234">
        <v>1668449863.7</v>
      </c>
      <c r="CX234">
        <v>0</v>
      </c>
      <c r="CY234">
        <v>1668448751</v>
      </c>
      <c r="CZ234" t="s">
        <v>356</v>
      </c>
      <c r="DA234">
        <v>1668448748.5</v>
      </c>
      <c r="DB234">
        <v>1668448751</v>
      </c>
      <c r="DC234">
        <v>3</v>
      </c>
      <c r="DD234">
        <v>-0.189</v>
      </c>
      <c r="DE234">
        <v>6.0000000000000001E-3</v>
      </c>
      <c r="DF234">
        <v>2.7440000000000002</v>
      </c>
      <c r="DG234">
        <v>0.182</v>
      </c>
      <c r="DH234">
        <v>410</v>
      </c>
      <c r="DI234">
        <v>31</v>
      </c>
      <c r="DJ234">
        <v>0.83</v>
      </c>
      <c r="DK234">
        <v>0.24</v>
      </c>
      <c r="DL234">
        <v>0.42631077593012368</v>
      </c>
      <c r="DM234">
        <v>2.5267511484490121E-2</v>
      </c>
      <c r="DN234">
        <v>63.004269280613251</v>
      </c>
      <c r="DO234">
        <v>1</v>
      </c>
      <c r="DP234">
        <v>-2.6728294267388601E-2</v>
      </c>
      <c r="DQ234">
        <v>1.2537061471926149E-3</v>
      </c>
      <c r="DR234">
        <v>1.6581858552350801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2</v>
      </c>
      <c r="DY234">
        <v>2</v>
      </c>
      <c r="DZ234" t="s">
        <v>357</v>
      </c>
      <c r="EA234">
        <v>3.29657</v>
      </c>
      <c r="EB234">
        <v>2.62548</v>
      </c>
      <c r="EC234">
        <v>0.232964</v>
      </c>
      <c r="ED234">
        <v>0.233373</v>
      </c>
      <c r="EE234">
        <v>0.13328699999999999</v>
      </c>
      <c r="EF234">
        <v>0.131462</v>
      </c>
      <c r="EG234">
        <v>23184.7</v>
      </c>
      <c r="EH234">
        <v>23714.9</v>
      </c>
      <c r="EI234">
        <v>28132.400000000001</v>
      </c>
      <c r="EJ234">
        <v>29785.9</v>
      </c>
      <c r="EK234">
        <v>33483.9</v>
      </c>
      <c r="EL234">
        <v>35960.1</v>
      </c>
      <c r="EM234">
        <v>39619.599999999999</v>
      </c>
      <c r="EN234">
        <v>42617.4</v>
      </c>
      <c r="EO234">
        <v>2.1185299999999998</v>
      </c>
      <c r="EP234">
        <v>2.16805</v>
      </c>
      <c r="EQ234">
        <v>0.14417199999999999</v>
      </c>
      <c r="ER234">
        <v>0</v>
      </c>
      <c r="ES234">
        <v>31.03</v>
      </c>
      <c r="ET234">
        <v>999.9</v>
      </c>
      <c r="EU234">
        <v>68.900000000000006</v>
      </c>
      <c r="EV234">
        <v>35.4</v>
      </c>
      <c r="EW234">
        <v>39.353400000000001</v>
      </c>
      <c r="EX234">
        <v>57.094499999999996</v>
      </c>
      <c r="EY234">
        <v>-4.4471100000000003</v>
      </c>
      <c r="EZ234">
        <v>2</v>
      </c>
      <c r="FA234">
        <v>0.478209</v>
      </c>
      <c r="FB234">
        <v>0.29905199999999998</v>
      </c>
      <c r="FC234">
        <v>20.273800000000001</v>
      </c>
      <c r="FD234">
        <v>5.2210299999999998</v>
      </c>
      <c r="FE234">
        <v>12.004</v>
      </c>
      <c r="FF234">
        <v>4.9874499999999999</v>
      </c>
      <c r="FG234">
        <v>3.2849200000000001</v>
      </c>
      <c r="FH234">
        <v>9999</v>
      </c>
      <c r="FI234">
        <v>9999</v>
      </c>
      <c r="FJ234">
        <v>9999</v>
      </c>
      <c r="FK234">
        <v>999.9</v>
      </c>
      <c r="FL234">
        <v>1.8656900000000001</v>
      </c>
      <c r="FM234">
        <v>1.86212</v>
      </c>
      <c r="FN234">
        <v>1.8641700000000001</v>
      </c>
      <c r="FO234">
        <v>1.8602700000000001</v>
      </c>
      <c r="FP234">
        <v>1.8610500000000001</v>
      </c>
      <c r="FQ234">
        <v>1.8601099999999999</v>
      </c>
      <c r="FR234">
        <v>1.86188</v>
      </c>
      <c r="FS234">
        <v>1.8583799999999999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6.09</v>
      </c>
      <c r="GH234">
        <v>0.188</v>
      </c>
      <c r="GI234">
        <v>0.88714366665690214</v>
      </c>
      <c r="GJ234">
        <v>4.8896608494293911E-3</v>
      </c>
      <c r="GK234">
        <v>-7.8586513176592118E-7</v>
      </c>
      <c r="GL234">
        <v>-6.6906372272648557E-11</v>
      </c>
      <c r="GM234">
        <v>-0.1240552008387836</v>
      </c>
      <c r="GN234">
        <v>5.7626404307366264E-3</v>
      </c>
      <c r="GO234">
        <v>2.3938185246553831E-4</v>
      </c>
      <c r="GP234">
        <v>-3.5071084383927918E-6</v>
      </c>
      <c r="GQ234">
        <v>6</v>
      </c>
      <c r="GR234">
        <v>2073</v>
      </c>
      <c r="GS234">
        <v>4</v>
      </c>
      <c r="GT234">
        <v>35</v>
      </c>
      <c r="GU234">
        <v>18.600000000000001</v>
      </c>
      <c r="GV234">
        <v>18.5</v>
      </c>
      <c r="GW234">
        <v>3.7194799999999999</v>
      </c>
      <c r="GX234">
        <v>2.51953</v>
      </c>
      <c r="GY234">
        <v>2.04834</v>
      </c>
      <c r="GZ234">
        <v>2.6098599999999998</v>
      </c>
      <c r="HA234">
        <v>2.1972700000000001</v>
      </c>
      <c r="HB234">
        <v>2.3547400000000001</v>
      </c>
      <c r="HC234">
        <v>40.476500000000001</v>
      </c>
      <c r="HD234">
        <v>14.061999999999999</v>
      </c>
      <c r="HE234">
        <v>18</v>
      </c>
      <c r="HF234">
        <v>622.54499999999996</v>
      </c>
      <c r="HG234">
        <v>734.57600000000002</v>
      </c>
      <c r="HH234">
        <v>31.0002</v>
      </c>
      <c r="HI234">
        <v>33.368200000000002</v>
      </c>
      <c r="HJ234">
        <v>30</v>
      </c>
      <c r="HK234">
        <v>33.2988</v>
      </c>
      <c r="HL234">
        <v>33.291400000000003</v>
      </c>
      <c r="HM234">
        <v>74.437899999999999</v>
      </c>
      <c r="HN234">
        <v>25.461099999999998</v>
      </c>
      <c r="HO234">
        <v>70.047700000000006</v>
      </c>
      <c r="HP234">
        <v>31</v>
      </c>
      <c r="HQ234">
        <v>1464.92</v>
      </c>
      <c r="HR234">
        <v>31.820499999999999</v>
      </c>
      <c r="HS234">
        <v>98.998500000000007</v>
      </c>
      <c r="HT234">
        <v>98.784999999999997</v>
      </c>
    </row>
    <row r="235" spans="1:228" x14ac:dyDescent="0.2">
      <c r="A235">
        <v>220</v>
      </c>
      <c r="B235">
        <v>1668449867.5999999</v>
      </c>
      <c r="C235">
        <v>875.5</v>
      </c>
      <c r="D235" t="s">
        <v>797</v>
      </c>
      <c r="E235" t="s">
        <v>798</v>
      </c>
      <c r="F235">
        <v>4</v>
      </c>
      <c r="G235">
        <v>1668449865.5999999</v>
      </c>
      <c r="H235">
        <f t="shared" si="102"/>
        <v>4.8186497919100902E-4</v>
      </c>
      <c r="I235">
        <f t="shared" si="103"/>
        <v>0.48186497919100901</v>
      </c>
      <c r="J235">
        <f t="shared" si="104"/>
        <v>7.4951973255976982</v>
      </c>
      <c r="K235">
        <f t="shared" si="105"/>
        <v>1443.315714285714</v>
      </c>
      <c r="L235">
        <f t="shared" si="106"/>
        <v>912.04417368041243</v>
      </c>
      <c r="M235">
        <f t="shared" si="107"/>
        <v>92.291179811518049</v>
      </c>
      <c r="N235">
        <f t="shared" si="108"/>
        <v>146.0513799177107</v>
      </c>
      <c r="O235">
        <f t="shared" si="109"/>
        <v>2.4358196432502782E-2</v>
      </c>
      <c r="P235">
        <f t="shared" si="110"/>
        <v>3.6872577240718938</v>
      </c>
      <c r="Q235">
        <f t="shared" si="111"/>
        <v>2.4269154082541683E-2</v>
      </c>
      <c r="R235">
        <f t="shared" si="112"/>
        <v>1.5176194151323423E-2</v>
      </c>
      <c r="S235">
        <f t="shared" si="113"/>
        <v>226.12058066326236</v>
      </c>
      <c r="T235">
        <f t="shared" si="114"/>
        <v>33.786533533366182</v>
      </c>
      <c r="U235">
        <f t="shared" si="115"/>
        <v>33.368271428571433</v>
      </c>
      <c r="V235">
        <f t="shared" si="116"/>
        <v>5.1575934729986495</v>
      </c>
      <c r="W235">
        <f t="shared" si="117"/>
        <v>64.632542031607827</v>
      </c>
      <c r="X235">
        <f t="shared" si="118"/>
        <v>3.231716068882831</v>
      </c>
      <c r="Y235">
        <f t="shared" si="119"/>
        <v>5.0001376509412179</v>
      </c>
      <c r="Z235">
        <f t="shared" si="120"/>
        <v>1.9258774041158184</v>
      </c>
      <c r="AA235">
        <f t="shared" si="121"/>
        <v>-21.250245582323497</v>
      </c>
      <c r="AB235">
        <f t="shared" si="122"/>
        <v>-109.76474385451786</v>
      </c>
      <c r="AC235">
        <f t="shared" si="123"/>
        <v>-6.8238215805697084</v>
      </c>
      <c r="AD235">
        <f t="shared" si="124"/>
        <v>88.281769645851313</v>
      </c>
      <c r="AE235">
        <f t="shared" si="125"/>
        <v>31.40521101643985</v>
      </c>
      <c r="AF235">
        <f t="shared" si="126"/>
        <v>0.4767112563777125</v>
      </c>
      <c r="AG235">
        <f t="shared" si="127"/>
        <v>7.4951973255976982</v>
      </c>
      <c r="AH235">
        <v>1503.871587116884</v>
      </c>
      <c r="AI235">
        <v>1493.543575757576</v>
      </c>
      <c r="AJ235">
        <v>1.7456337662333949</v>
      </c>
      <c r="AK235">
        <v>66.64</v>
      </c>
      <c r="AL235">
        <f t="shared" si="128"/>
        <v>0.48186497919100901</v>
      </c>
      <c r="AM235">
        <v>31.743729744257141</v>
      </c>
      <c r="AN235">
        <v>31.9388274725275</v>
      </c>
      <c r="AO235">
        <v>-2.4789142156524422E-4</v>
      </c>
      <c r="AP235">
        <v>87.468879537320859</v>
      </c>
      <c r="AQ235">
        <v>59</v>
      </c>
      <c r="AR235">
        <v>9</v>
      </c>
      <c r="AS235">
        <f t="shared" si="129"/>
        <v>1</v>
      </c>
      <c r="AT235">
        <f t="shared" si="130"/>
        <v>0</v>
      </c>
      <c r="AU235">
        <f t="shared" si="131"/>
        <v>47487.345834395783</v>
      </c>
      <c r="AV235">
        <f t="shared" si="132"/>
        <v>1200.028571428571</v>
      </c>
      <c r="AW235">
        <f t="shared" si="133"/>
        <v>1025.9493993073895</v>
      </c>
      <c r="AX235">
        <f t="shared" si="134"/>
        <v>0.85493747710194146</v>
      </c>
      <c r="AY235">
        <f t="shared" si="135"/>
        <v>0.18842933080674712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1668449865.5999999</v>
      </c>
      <c r="BF235">
        <v>1443.315714285714</v>
      </c>
      <c r="BG235">
        <v>1456.6471428571431</v>
      </c>
      <c r="BH235">
        <v>31.936614285714281</v>
      </c>
      <c r="BI235">
        <v>31.744914285714291</v>
      </c>
      <c r="BJ235">
        <v>1437.222857142857</v>
      </c>
      <c r="BK235">
        <v>31.748628571428561</v>
      </c>
      <c r="BL235">
        <v>649.98128571428572</v>
      </c>
      <c r="BM235">
        <v>101.0917142857143</v>
      </c>
      <c r="BN235">
        <v>9.9853485714285733E-2</v>
      </c>
      <c r="BO235">
        <v>32.816099999999999</v>
      </c>
      <c r="BP235">
        <v>33.368271428571433</v>
      </c>
      <c r="BQ235">
        <v>999.89999999999986</v>
      </c>
      <c r="BR235">
        <v>0</v>
      </c>
      <c r="BS235">
        <v>0</v>
      </c>
      <c r="BT235">
        <v>9029.6428571428569</v>
      </c>
      <c r="BU235">
        <v>0</v>
      </c>
      <c r="BV235">
        <v>59.640771428571433</v>
      </c>
      <c r="BW235">
        <v>-13.33037142857143</v>
      </c>
      <c r="BX235">
        <v>1490.931428571429</v>
      </c>
      <c r="BY235">
        <v>1504.4014285714291</v>
      </c>
      <c r="BZ235">
        <v>0.19169557142857141</v>
      </c>
      <c r="CA235">
        <v>1456.6471428571431</v>
      </c>
      <c r="CB235">
        <v>31.744914285714291</v>
      </c>
      <c r="CC235">
        <v>3.2285185714285718</v>
      </c>
      <c r="CD235">
        <v>3.2091428571428571</v>
      </c>
      <c r="CE235">
        <v>25.255942857142859</v>
      </c>
      <c r="CF235">
        <v>25.154800000000002</v>
      </c>
      <c r="CG235">
        <v>1200.028571428571</v>
      </c>
      <c r="CH235">
        <v>0.50000185714285716</v>
      </c>
      <c r="CI235">
        <v>0.49999814285714278</v>
      </c>
      <c r="CJ235">
        <v>0</v>
      </c>
      <c r="CK235">
        <v>1315.762857142857</v>
      </c>
      <c r="CL235">
        <v>4.9990899999999998</v>
      </c>
      <c r="CM235">
        <v>14606.928571428571</v>
      </c>
      <c r="CN235">
        <v>9558.09</v>
      </c>
      <c r="CO235">
        <v>42.25</v>
      </c>
      <c r="CP235">
        <v>43.936999999999998</v>
      </c>
      <c r="CQ235">
        <v>43.035428571428568</v>
      </c>
      <c r="CR235">
        <v>43</v>
      </c>
      <c r="CS235">
        <v>43.625</v>
      </c>
      <c r="CT235">
        <v>597.51571428571424</v>
      </c>
      <c r="CU235">
        <v>597.512857142857</v>
      </c>
      <c r="CV235">
        <v>0</v>
      </c>
      <c r="CW235">
        <v>1668449867.9000001</v>
      </c>
      <c r="CX235">
        <v>0</v>
      </c>
      <c r="CY235">
        <v>1668448751</v>
      </c>
      <c r="CZ235" t="s">
        <v>356</v>
      </c>
      <c r="DA235">
        <v>1668448748.5</v>
      </c>
      <c r="DB235">
        <v>1668448751</v>
      </c>
      <c r="DC235">
        <v>3</v>
      </c>
      <c r="DD235">
        <v>-0.189</v>
      </c>
      <c r="DE235">
        <v>6.0000000000000001E-3</v>
      </c>
      <c r="DF235">
        <v>2.7440000000000002</v>
      </c>
      <c r="DG235">
        <v>0.182</v>
      </c>
      <c r="DH235">
        <v>410</v>
      </c>
      <c r="DI235">
        <v>31</v>
      </c>
      <c r="DJ235">
        <v>0.83</v>
      </c>
      <c r="DK235">
        <v>0.24</v>
      </c>
      <c r="DL235">
        <v>0.42125816081312178</v>
      </c>
      <c r="DM235">
        <v>2.5168629421972011E-2</v>
      </c>
      <c r="DN235">
        <v>62.993301491198878</v>
      </c>
      <c r="DO235">
        <v>1</v>
      </c>
      <c r="DP235">
        <v>-2.6648178156260971E-2</v>
      </c>
      <c r="DQ235">
        <v>1.25417494958152E-3</v>
      </c>
      <c r="DR235">
        <v>1.6578879106971109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2</v>
      </c>
      <c r="DY235">
        <v>2</v>
      </c>
      <c r="DZ235" t="s">
        <v>357</v>
      </c>
      <c r="EA235">
        <v>3.29644</v>
      </c>
      <c r="EB235">
        <v>2.6253500000000001</v>
      </c>
      <c r="EC235">
        <v>0.233625</v>
      </c>
      <c r="ED235">
        <v>0.233985</v>
      </c>
      <c r="EE235">
        <v>0.13329299999999999</v>
      </c>
      <c r="EF235">
        <v>0.131466</v>
      </c>
      <c r="EG235">
        <v>23165.4</v>
      </c>
      <c r="EH235">
        <v>23696</v>
      </c>
      <c r="EI235">
        <v>28133.3</v>
      </c>
      <c r="EJ235">
        <v>29786.1</v>
      </c>
      <c r="EK235">
        <v>33484.800000000003</v>
      </c>
      <c r="EL235">
        <v>35960</v>
      </c>
      <c r="EM235">
        <v>39620.9</v>
      </c>
      <c r="EN235">
        <v>42617.5</v>
      </c>
      <c r="EO235">
        <v>2.11842</v>
      </c>
      <c r="EP235">
        <v>2.16825</v>
      </c>
      <c r="EQ235">
        <v>0.144206</v>
      </c>
      <c r="ER235">
        <v>0</v>
      </c>
      <c r="ES235">
        <v>31.034400000000002</v>
      </c>
      <c r="ET235">
        <v>999.9</v>
      </c>
      <c r="EU235">
        <v>68.900000000000006</v>
      </c>
      <c r="EV235">
        <v>35.4</v>
      </c>
      <c r="EW235">
        <v>39.360100000000003</v>
      </c>
      <c r="EX235">
        <v>57.124499999999998</v>
      </c>
      <c r="EY235">
        <v>-4.5352600000000001</v>
      </c>
      <c r="EZ235">
        <v>2</v>
      </c>
      <c r="FA235">
        <v>0.47823199999999999</v>
      </c>
      <c r="FB235">
        <v>0.30034300000000003</v>
      </c>
      <c r="FC235">
        <v>20.273099999999999</v>
      </c>
      <c r="FD235">
        <v>5.2172900000000002</v>
      </c>
      <c r="FE235">
        <v>12.004</v>
      </c>
      <c r="FF235">
        <v>4.9867999999999997</v>
      </c>
      <c r="FG235">
        <v>3.2842799999999999</v>
      </c>
      <c r="FH235">
        <v>9999</v>
      </c>
      <c r="FI235">
        <v>9999</v>
      </c>
      <c r="FJ235">
        <v>9999</v>
      </c>
      <c r="FK235">
        <v>999.9</v>
      </c>
      <c r="FL235">
        <v>1.8656900000000001</v>
      </c>
      <c r="FM235">
        <v>1.8621300000000001</v>
      </c>
      <c r="FN235">
        <v>1.8641700000000001</v>
      </c>
      <c r="FO235">
        <v>1.86025</v>
      </c>
      <c r="FP235">
        <v>1.8610599999999999</v>
      </c>
      <c r="FQ235">
        <v>1.8601000000000001</v>
      </c>
      <c r="FR235">
        <v>1.86188</v>
      </c>
      <c r="FS235">
        <v>1.8583799999999999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6.1</v>
      </c>
      <c r="GH235">
        <v>0.188</v>
      </c>
      <c r="GI235">
        <v>0.88714366665690214</v>
      </c>
      <c r="GJ235">
        <v>4.8896608494293911E-3</v>
      </c>
      <c r="GK235">
        <v>-7.8586513176592118E-7</v>
      </c>
      <c r="GL235">
        <v>-6.6906372272648557E-11</v>
      </c>
      <c r="GM235">
        <v>-0.1240552008387836</v>
      </c>
      <c r="GN235">
        <v>5.7626404307366264E-3</v>
      </c>
      <c r="GO235">
        <v>2.3938185246553831E-4</v>
      </c>
      <c r="GP235">
        <v>-3.5071084383927918E-6</v>
      </c>
      <c r="GQ235">
        <v>6</v>
      </c>
      <c r="GR235">
        <v>2073</v>
      </c>
      <c r="GS235">
        <v>4</v>
      </c>
      <c r="GT235">
        <v>35</v>
      </c>
      <c r="GU235">
        <v>18.7</v>
      </c>
      <c r="GV235">
        <v>18.600000000000001</v>
      </c>
      <c r="GW235">
        <v>3.7341299999999999</v>
      </c>
      <c r="GX235">
        <v>2.51709</v>
      </c>
      <c r="GY235">
        <v>2.04834</v>
      </c>
      <c r="GZ235">
        <v>2.6098599999999998</v>
      </c>
      <c r="HA235">
        <v>2.1972700000000001</v>
      </c>
      <c r="HB235">
        <v>2.3584000000000001</v>
      </c>
      <c r="HC235">
        <v>40.451000000000001</v>
      </c>
      <c r="HD235">
        <v>14.061999999999999</v>
      </c>
      <c r="HE235">
        <v>18</v>
      </c>
      <c r="HF235">
        <v>622.46799999999996</v>
      </c>
      <c r="HG235">
        <v>734.75199999999995</v>
      </c>
      <c r="HH235">
        <v>31.000299999999999</v>
      </c>
      <c r="HI235">
        <v>33.368099999999998</v>
      </c>
      <c r="HJ235">
        <v>30.0001</v>
      </c>
      <c r="HK235">
        <v>33.298699999999997</v>
      </c>
      <c r="HL235">
        <v>33.290199999999999</v>
      </c>
      <c r="HM235">
        <v>74.722300000000004</v>
      </c>
      <c r="HN235">
        <v>25.461099999999998</v>
      </c>
      <c r="HO235">
        <v>70.047700000000006</v>
      </c>
      <c r="HP235">
        <v>31</v>
      </c>
      <c r="HQ235">
        <v>1471.7</v>
      </c>
      <c r="HR235">
        <v>31.825800000000001</v>
      </c>
      <c r="HS235">
        <v>99.0017</v>
      </c>
      <c r="HT235">
        <v>98.785499999999999</v>
      </c>
    </row>
    <row r="236" spans="1:228" x14ac:dyDescent="0.2">
      <c r="A236">
        <v>221</v>
      </c>
      <c r="B236">
        <v>1668449871.5999999</v>
      </c>
      <c r="C236">
        <v>879.5</v>
      </c>
      <c r="D236" t="s">
        <v>799</v>
      </c>
      <c r="E236" t="s">
        <v>800</v>
      </c>
      <c r="F236">
        <v>4</v>
      </c>
      <c r="G236">
        <v>1668449869.2874999</v>
      </c>
      <c r="H236">
        <f t="shared" si="102"/>
        <v>4.9082936190631983E-4</v>
      </c>
      <c r="I236">
        <f t="shared" si="103"/>
        <v>0.49082936190631982</v>
      </c>
      <c r="J236">
        <f t="shared" si="104"/>
        <v>7.6836612863533915</v>
      </c>
      <c r="K236">
        <f t="shared" si="105"/>
        <v>1449.4124999999999</v>
      </c>
      <c r="L236">
        <f t="shared" si="106"/>
        <v>913.98736459238785</v>
      </c>
      <c r="M236">
        <f t="shared" si="107"/>
        <v>92.487379497305852</v>
      </c>
      <c r="N236">
        <f t="shared" si="108"/>
        <v>146.66763363344998</v>
      </c>
      <c r="O236">
        <f t="shared" si="109"/>
        <v>2.4773172384168859E-2</v>
      </c>
      <c r="P236">
        <f t="shared" si="110"/>
        <v>3.6825504274565657</v>
      </c>
      <c r="Q236">
        <f t="shared" si="111"/>
        <v>2.4680959210087519E-2</v>
      </c>
      <c r="R236">
        <f t="shared" si="112"/>
        <v>1.5433855759864633E-2</v>
      </c>
      <c r="S236">
        <f t="shared" si="113"/>
        <v>226.11059773513281</v>
      </c>
      <c r="T236">
        <f t="shared" si="114"/>
        <v>33.789589683239967</v>
      </c>
      <c r="U236">
        <f t="shared" si="115"/>
        <v>33.38035</v>
      </c>
      <c r="V236">
        <f t="shared" si="116"/>
        <v>5.1610854260695165</v>
      </c>
      <c r="W236">
        <f t="shared" si="117"/>
        <v>64.627553137640675</v>
      </c>
      <c r="X236">
        <f t="shared" si="118"/>
        <v>3.2321598482358</v>
      </c>
      <c r="Y236">
        <f t="shared" si="119"/>
        <v>5.0012103063102202</v>
      </c>
      <c r="Z236">
        <f t="shared" si="120"/>
        <v>1.9289255778337164</v>
      </c>
      <c r="AA236">
        <f t="shared" si="121"/>
        <v>-21.645574860068706</v>
      </c>
      <c r="AB236">
        <f t="shared" si="122"/>
        <v>-111.26570731687852</v>
      </c>
      <c r="AC236">
        <f t="shared" si="123"/>
        <v>-6.9265145313747372</v>
      </c>
      <c r="AD236">
        <f t="shared" si="124"/>
        <v>86.272801026810839</v>
      </c>
      <c r="AE236">
        <f t="shared" si="125"/>
        <v>31.420443036483018</v>
      </c>
      <c r="AF236">
        <f t="shared" si="126"/>
        <v>0.4840503659361981</v>
      </c>
      <c r="AG236">
        <f t="shared" si="127"/>
        <v>7.6836612863533915</v>
      </c>
      <c r="AH236">
        <v>1510.6148265974041</v>
      </c>
      <c r="AI236">
        <v>1500.3409696969691</v>
      </c>
      <c r="AJ236">
        <v>1.7126969696966821</v>
      </c>
      <c r="AK236">
        <v>66.64</v>
      </c>
      <c r="AL236">
        <f t="shared" si="128"/>
        <v>0.49082936190631982</v>
      </c>
      <c r="AM236">
        <v>31.745575692318841</v>
      </c>
      <c r="AN236">
        <v>31.942087912087931</v>
      </c>
      <c r="AO236">
        <v>1.5912877439956449E-4</v>
      </c>
      <c r="AP236">
        <v>87.468879537320859</v>
      </c>
      <c r="AQ236">
        <v>59</v>
      </c>
      <c r="AR236">
        <v>9</v>
      </c>
      <c r="AS236">
        <f t="shared" si="129"/>
        <v>1</v>
      </c>
      <c r="AT236">
        <f t="shared" si="130"/>
        <v>0</v>
      </c>
      <c r="AU236">
        <f t="shared" si="131"/>
        <v>47402.530564308952</v>
      </c>
      <c r="AV236">
        <f t="shared" si="132"/>
        <v>1199.9725000000001</v>
      </c>
      <c r="AW236">
        <f t="shared" si="133"/>
        <v>1025.901763593333</v>
      </c>
      <c r="AX236">
        <f t="shared" si="134"/>
        <v>0.85493772865072581</v>
      </c>
      <c r="AY236">
        <f t="shared" si="135"/>
        <v>0.18842981629590078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1668449869.2874999</v>
      </c>
      <c r="BF236">
        <v>1449.4124999999999</v>
      </c>
      <c r="BG236">
        <v>1462.7550000000001</v>
      </c>
      <c r="BH236">
        <v>31.94115</v>
      </c>
      <c r="BI236">
        <v>31.746512500000001</v>
      </c>
      <c r="BJ236">
        <v>1443.3050000000001</v>
      </c>
      <c r="BK236">
        <v>31.753137500000001</v>
      </c>
      <c r="BL236">
        <v>650.02424999999994</v>
      </c>
      <c r="BM236">
        <v>101.09099999999999</v>
      </c>
      <c r="BN236">
        <v>0.100092</v>
      </c>
      <c r="BO236">
        <v>32.819912500000001</v>
      </c>
      <c r="BP236">
        <v>33.38035</v>
      </c>
      <c r="BQ236">
        <v>999.9</v>
      </c>
      <c r="BR236">
        <v>0</v>
      </c>
      <c r="BS236">
        <v>0</v>
      </c>
      <c r="BT236">
        <v>9013.4362500000007</v>
      </c>
      <c r="BU236">
        <v>0</v>
      </c>
      <c r="BV236">
        <v>59.317525000000003</v>
      </c>
      <c r="BW236">
        <v>-13.343287500000001</v>
      </c>
      <c r="BX236">
        <v>1497.2349999999999</v>
      </c>
      <c r="BY236">
        <v>1510.7149999999999</v>
      </c>
      <c r="BZ236">
        <v>0.19465037499999999</v>
      </c>
      <c r="CA236">
        <v>1462.7550000000001</v>
      </c>
      <c r="CB236">
        <v>31.746512500000001</v>
      </c>
      <c r="CC236">
        <v>3.2289637500000001</v>
      </c>
      <c r="CD236">
        <v>3.2092862499999999</v>
      </c>
      <c r="CE236">
        <v>25.258262500000001</v>
      </c>
      <c r="CF236">
        <v>25.155562499999998</v>
      </c>
      <c r="CG236">
        <v>1199.9725000000001</v>
      </c>
      <c r="CH236">
        <v>0.49999262500000002</v>
      </c>
      <c r="CI236">
        <v>0.50000737500000003</v>
      </c>
      <c r="CJ236">
        <v>0</v>
      </c>
      <c r="CK236">
        <v>1315.21875</v>
      </c>
      <c r="CL236">
        <v>4.9990899999999998</v>
      </c>
      <c r="CM236">
        <v>14601.8</v>
      </c>
      <c r="CN236">
        <v>9557.6075000000001</v>
      </c>
      <c r="CO236">
        <v>42.25</v>
      </c>
      <c r="CP236">
        <v>43.936999999999998</v>
      </c>
      <c r="CQ236">
        <v>43.030999999999999</v>
      </c>
      <c r="CR236">
        <v>43</v>
      </c>
      <c r="CS236">
        <v>43.625</v>
      </c>
      <c r="CT236">
        <v>597.47749999999996</v>
      </c>
      <c r="CU236">
        <v>597.495</v>
      </c>
      <c r="CV236">
        <v>0</v>
      </c>
      <c r="CW236">
        <v>1668449871.5</v>
      </c>
      <c r="CX236">
        <v>0</v>
      </c>
      <c r="CY236">
        <v>1668448751</v>
      </c>
      <c r="CZ236" t="s">
        <v>356</v>
      </c>
      <c r="DA236">
        <v>1668448748.5</v>
      </c>
      <c r="DB236">
        <v>1668448751</v>
      </c>
      <c r="DC236">
        <v>3</v>
      </c>
      <c r="DD236">
        <v>-0.189</v>
      </c>
      <c r="DE236">
        <v>6.0000000000000001E-3</v>
      </c>
      <c r="DF236">
        <v>2.7440000000000002</v>
      </c>
      <c r="DG236">
        <v>0.182</v>
      </c>
      <c r="DH236">
        <v>410</v>
      </c>
      <c r="DI236">
        <v>31</v>
      </c>
      <c r="DJ236">
        <v>0.83</v>
      </c>
      <c r="DK236">
        <v>0.24</v>
      </c>
      <c r="DL236">
        <v>0.41825578242318118</v>
      </c>
      <c r="DM236">
        <v>2.5109802013814589E-2</v>
      </c>
      <c r="DN236">
        <v>62.986717555579702</v>
      </c>
      <c r="DO236">
        <v>1</v>
      </c>
      <c r="DP236">
        <v>-2.6599608025769651E-2</v>
      </c>
      <c r="DQ236">
        <v>1.2544642279420531E-3</v>
      </c>
      <c r="DR236">
        <v>1.6577092911317231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2</v>
      </c>
      <c r="DY236">
        <v>2</v>
      </c>
      <c r="DZ236" t="s">
        <v>357</v>
      </c>
      <c r="EA236">
        <v>3.2965399999999998</v>
      </c>
      <c r="EB236">
        <v>2.6255500000000001</v>
      </c>
      <c r="EC236">
        <v>0.234267</v>
      </c>
      <c r="ED236">
        <v>0.23466999999999999</v>
      </c>
      <c r="EE236">
        <v>0.13330700000000001</v>
      </c>
      <c r="EF236">
        <v>0.13147300000000001</v>
      </c>
      <c r="EG236">
        <v>23145.8</v>
      </c>
      <c r="EH236">
        <v>23674.7</v>
      </c>
      <c r="EI236">
        <v>28133.200000000001</v>
      </c>
      <c r="EJ236">
        <v>29786.1</v>
      </c>
      <c r="EK236">
        <v>33484.1</v>
      </c>
      <c r="EL236">
        <v>35959.699999999997</v>
      </c>
      <c r="EM236">
        <v>39620.699999999997</v>
      </c>
      <c r="EN236">
        <v>42617.4</v>
      </c>
      <c r="EO236">
        <v>2.1186699999999998</v>
      </c>
      <c r="EP236">
        <v>2.1681699999999999</v>
      </c>
      <c r="EQ236">
        <v>0.14446300000000001</v>
      </c>
      <c r="ER236">
        <v>0</v>
      </c>
      <c r="ES236">
        <v>31.040099999999999</v>
      </c>
      <c r="ET236">
        <v>999.9</v>
      </c>
      <c r="EU236">
        <v>68.900000000000006</v>
      </c>
      <c r="EV236">
        <v>35.4</v>
      </c>
      <c r="EW236">
        <v>39.362900000000003</v>
      </c>
      <c r="EX236">
        <v>57.064500000000002</v>
      </c>
      <c r="EY236">
        <v>-4.4751599999999998</v>
      </c>
      <c r="EZ236">
        <v>2</v>
      </c>
      <c r="FA236">
        <v>0.47819400000000001</v>
      </c>
      <c r="FB236">
        <v>0.30110799999999999</v>
      </c>
      <c r="FC236">
        <v>20.273499999999999</v>
      </c>
      <c r="FD236">
        <v>5.2199900000000001</v>
      </c>
      <c r="FE236">
        <v>12.0046</v>
      </c>
      <c r="FF236">
        <v>4.9870000000000001</v>
      </c>
      <c r="FG236">
        <v>3.2846799999999998</v>
      </c>
      <c r="FH236">
        <v>9999</v>
      </c>
      <c r="FI236">
        <v>9999</v>
      </c>
      <c r="FJ236">
        <v>9999</v>
      </c>
      <c r="FK236">
        <v>999.9</v>
      </c>
      <c r="FL236">
        <v>1.8656900000000001</v>
      </c>
      <c r="FM236">
        <v>1.8621300000000001</v>
      </c>
      <c r="FN236">
        <v>1.8641799999999999</v>
      </c>
      <c r="FO236">
        <v>1.8602799999999999</v>
      </c>
      <c r="FP236">
        <v>1.8610500000000001</v>
      </c>
      <c r="FQ236">
        <v>1.8601300000000001</v>
      </c>
      <c r="FR236">
        <v>1.86188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6.12</v>
      </c>
      <c r="GH236">
        <v>0.18809999999999999</v>
      </c>
      <c r="GI236">
        <v>0.88714366665690214</v>
      </c>
      <c r="GJ236">
        <v>4.8896608494293911E-3</v>
      </c>
      <c r="GK236">
        <v>-7.8586513176592118E-7</v>
      </c>
      <c r="GL236">
        <v>-6.6906372272648557E-11</v>
      </c>
      <c r="GM236">
        <v>-0.1240552008387836</v>
      </c>
      <c r="GN236">
        <v>5.7626404307366264E-3</v>
      </c>
      <c r="GO236">
        <v>2.3938185246553831E-4</v>
      </c>
      <c r="GP236">
        <v>-3.5071084383927918E-6</v>
      </c>
      <c r="GQ236">
        <v>6</v>
      </c>
      <c r="GR236">
        <v>2073</v>
      </c>
      <c r="GS236">
        <v>4</v>
      </c>
      <c r="GT236">
        <v>35</v>
      </c>
      <c r="GU236">
        <v>18.7</v>
      </c>
      <c r="GV236">
        <v>18.7</v>
      </c>
      <c r="GW236">
        <v>3.74634</v>
      </c>
      <c r="GX236">
        <v>2.52075</v>
      </c>
      <c r="GY236">
        <v>2.04834</v>
      </c>
      <c r="GZ236">
        <v>2.6098599999999998</v>
      </c>
      <c r="HA236">
        <v>2.1972700000000001</v>
      </c>
      <c r="HB236">
        <v>2.32544</v>
      </c>
      <c r="HC236">
        <v>40.476500000000001</v>
      </c>
      <c r="HD236">
        <v>14.044499999999999</v>
      </c>
      <c r="HE236">
        <v>18</v>
      </c>
      <c r="HF236">
        <v>622.65200000000004</v>
      </c>
      <c r="HG236">
        <v>734.65899999999999</v>
      </c>
      <c r="HH236">
        <v>31.000299999999999</v>
      </c>
      <c r="HI236">
        <v>33.368099999999998</v>
      </c>
      <c r="HJ236">
        <v>30</v>
      </c>
      <c r="HK236">
        <v>33.298000000000002</v>
      </c>
      <c r="HL236">
        <v>33.288400000000003</v>
      </c>
      <c r="HM236">
        <v>74.980400000000003</v>
      </c>
      <c r="HN236">
        <v>25.461099999999998</v>
      </c>
      <c r="HO236">
        <v>70.047700000000006</v>
      </c>
      <c r="HP236">
        <v>31</v>
      </c>
      <c r="HQ236">
        <v>1478.48</v>
      </c>
      <c r="HR236">
        <v>31.827100000000002</v>
      </c>
      <c r="HS236">
        <v>99.001199999999997</v>
      </c>
      <c r="HT236">
        <v>98.785300000000007</v>
      </c>
    </row>
    <row r="237" spans="1:228" x14ac:dyDescent="0.2">
      <c r="A237">
        <v>222</v>
      </c>
      <c r="B237">
        <v>1668449875.5999999</v>
      </c>
      <c r="C237">
        <v>883.5</v>
      </c>
      <c r="D237" t="s">
        <v>801</v>
      </c>
      <c r="E237" t="s">
        <v>802</v>
      </c>
      <c r="F237">
        <v>4</v>
      </c>
      <c r="G237">
        <v>1668449873.5999999</v>
      </c>
      <c r="H237">
        <f t="shared" si="102"/>
        <v>4.8266798062458169E-4</v>
      </c>
      <c r="I237">
        <f t="shared" si="103"/>
        <v>0.48266798062458172</v>
      </c>
      <c r="J237">
        <f t="shared" si="104"/>
        <v>8.0078536713685047</v>
      </c>
      <c r="K237">
        <f t="shared" si="105"/>
        <v>1456.6642857142861</v>
      </c>
      <c r="L237">
        <f t="shared" si="106"/>
        <v>890.97273111119478</v>
      </c>
      <c r="M237">
        <f t="shared" si="107"/>
        <v>90.157287591052551</v>
      </c>
      <c r="N237">
        <f t="shared" si="108"/>
        <v>147.39946167260194</v>
      </c>
      <c r="O237">
        <f t="shared" si="109"/>
        <v>2.4328221896185241E-2</v>
      </c>
      <c r="P237">
        <f t="shared" si="110"/>
        <v>3.6742270577325558</v>
      </c>
      <c r="Q237">
        <f t="shared" si="111"/>
        <v>2.4239084358290027E-2</v>
      </c>
      <c r="R237">
        <f t="shared" si="112"/>
        <v>1.5157409034433876E-2</v>
      </c>
      <c r="S237">
        <f t="shared" si="113"/>
        <v>226.11282990670253</v>
      </c>
      <c r="T237">
        <f t="shared" si="114"/>
        <v>33.7998912421629</v>
      </c>
      <c r="U237">
        <f t="shared" si="115"/>
        <v>33.389085714285713</v>
      </c>
      <c r="V237">
        <f t="shared" si="116"/>
        <v>5.1636122300449694</v>
      </c>
      <c r="W237">
        <f t="shared" si="117"/>
        <v>64.605348580937218</v>
      </c>
      <c r="X237">
        <f t="shared" si="118"/>
        <v>3.2322340682517723</v>
      </c>
      <c r="Y237">
        <f t="shared" si="119"/>
        <v>5.0030440810987153</v>
      </c>
      <c r="Z237">
        <f t="shared" si="120"/>
        <v>1.9313781617931971</v>
      </c>
      <c r="AA237">
        <f t="shared" si="121"/>
        <v>-21.285657945544052</v>
      </c>
      <c r="AB237">
        <f t="shared" si="122"/>
        <v>-111.45390027098969</v>
      </c>
      <c r="AC237">
        <f t="shared" si="123"/>
        <v>-6.954467156027091</v>
      </c>
      <c r="AD237">
        <f t="shared" si="124"/>
        <v>86.418804534141714</v>
      </c>
      <c r="AE237">
        <f t="shared" si="125"/>
        <v>31.898022854289405</v>
      </c>
      <c r="AF237">
        <f t="shared" si="126"/>
        <v>0.47608344434488453</v>
      </c>
      <c r="AG237">
        <f t="shared" si="127"/>
        <v>8.0078536713685047</v>
      </c>
      <c r="AH237">
        <v>1517.8949419913431</v>
      </c>
      <c r="AI237">
        <v>1507.346</v>
      </c>
      <c r="AJ237">
        <v>1.74620952380915</v>
      </c>
      <c r="AK237">
        <v>66.64</v>
      </c>
      <c r="AL237">
        <f t="shared" si="128"/>
        <v>0.48266798062458172</v>
      </c>
      <c r="AM237">
        <v>31.74812848265282</v>
      </c>
      <c r="AN237">
        <v>31.942097802197829</v>
      </c>
      <c r="AO237">
        <v>1.998716891648704E-5</v>
      </c>
      <c r="AP237">
        <v>87.468879537320859</v>
      </c>
      <c r="AQ237">
        <v>58</v>
      </c>
      <c r="AR237">
        <v>9</v>
      </c>
      <c r="AS237">
        <f t="shared" si="129"/>
        <v>1</v>
      </c>
      <c r="AT237">
        <f t="shared" si="130"/>
        <v>0</v>
      </c>
      <c r="AU237">
        <f t="shared" si="131"/>
        <v>47252.643175305726</v>
      </c>
      <c r="AV237">
        <f t="shared" si="132"/>
        <v>1199.982857142857</v>
      </c>
      <c r="AW237">
        <f t="shared" si="133"/>
        <v>1025.9107636822291</v>
      </c>
      <c r="AX237">
        <f t="shared" si="134"/>
        <v>0.85493784979971199</v>
      </c>
      <c r="AY237">
        <f t="shared" si="135"/>
        <v>0.18843005011344421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1668449873.5999999</v>
      </c>
      <c r="BF237">
        <v>1456.6642857142861</v>
      </c>
      <c r="BG237">
        <v>1470.201428571429</v>
      </c>
      <c r="BH237">
        <v>31.942314285714289</v>
      </c>
      <c r="BI237">
        <v>31.750885714285712</v>
      </c>
      <c r="BJ237">
        <v>1450.5414285714289</v>
      </c>
      <c r="BK237">
        <v>31.754300000000001</v>
      </c>
      <c r="BL237">
        <v>650.04185714285722</v>
      </c>
      <c r="BM237">
        <v>101.0895714285714</v>
      </c>
      <c r="BN237">
        <v>0.1001557571428571</v>
      </c>
      <c r="BO237">
        <v>32.826428571428572</v>
      </c>
      <c r="BP237">
        <v>33.389085714285713</v>
      </c>
      <c r="BQ237">
        <v>999.89999999999986</v>
      </c>
      <c r="BR237">
        <v>0</v>
      </c>
      <c r="BS237">
        <v>0</v>
      </c>
      <c r="BT237">
        <v>8984.8214285714294</v>
      </c>
      <c r="BU237">
        <v>0</v>
      </c>
      <c r="BV237">
        <v>59.148385714285709</v>
      </c>
      <c r="BW237">
        <v>-13.53902857142857</v>
      </c>
      <c r="BX237">
        <v>1504.727142857143</v>
      </c>
      <c r="BY237">
        <v>1518.4128571428571</v>
      </c>
      <c r="BZ237">
        <v>0.19142785714285709</v>
      </c>
      <c r="CA237">
        <v>1470.201428571429</v>
      </c>
      <c r="CB237">
        <v>31.750885714285712</v>
      </c>
      <c r="CC237">
        <v>3.2290371428571421</v>
      </c>
      <c r="CD237">
        <v>3.209688571428571</v>
      </c>
      <c r="CE237">
        <v>25.25862857142857</v>
      </c>
      <c r="CF237">
        <v>25.15765714285714</v>
      </c>
      <c r="CG237">
        <v>1199.982857142857</v>
      </c>
      <c r="CH237">
        <v>0.49998785714285721</v>
      </c>
      <c r="CI237">
        <v>0.50001214285714279</v>
      </c>
      <c r="CJ237">
        <v>0</v>
      </c>
      <c r="CK237">
        <v>1315.015714285714</v>
      </c>
      <c r="CL237">
        <v>4.9990899999999998</v>
      </c>
      <c r="CM237">
        <v>14598.957142857151</v>
      </c>
      <c r="CN237">
        <v>9557.6914285714283</v>
      </c>
      <c r="CO237">
        <v>42.25</v>
      </c>
      <c r="CP237">
        <v>43.936999999999998</v>
      </c>
      <c r="CQ237">
        <v>43</v>
      </c>
      <c r="CR237">
        <v>43</v>
      </c>
      <c r="CS237">
        <v>43.625</v>
      </c>
      <c r="CT237">
        <v>597.47857142857151</v>
      </c>
      <c r="CU237">
        <v>597.50571428571425</v>
      </c>
      <c r="CV237">
        <v>0</v>
      </c>
      <c r="CW237">
        <v>1668449875.7</v>
      </c>
      <c r="CX237">
        <v>0</v>
      </c>
      <c r="CY237">
        <v>1668448751</v>
      </c>
      <c r="CZ237" t="s">
        <v>356</v>
      </c>
      <c r="DA237">
        <v>1668448748.5</v>
      </c>
      <c r="DB237">
        <v>1668448751</v>
      </c>
      <c r="DC237">
        <v>3</v>
      </c>
      <c r="DD237">
        <v>-0.189</v>
      </c>
      <c r="DE237">
        <v>6.0000000000000001E-3</v>
      </c>
      <c r="DF237">
        <v>2.7440000000000002</v>
      </c>
      <c r="DG237">
        <v>0.182</v>
      </c>
      <c r="DH237">
        <v>410</v>
      </c>
      <c r="DI237">
        <v>31</v>
      </c>
      <c r="DJ237">
        <v>0.83</v>
      </c>
      <c r="DK237">
        <v>0.24</v>
      </c>
      <c r="DL237">
        <v>0.41365234655045879</v>
      </c>
      <c r="DM237">
        <v>2.5019976599034571E-2</v>
      </c>
      <c r="DN237">
        <v>62.97686797961012</v>
      </c>
      <c r="DO237">
        <v>1</v>
      </c>
      <c r="DP237">
        <v>-2.6527477192324279E-2</v>
      </c>
      <c r="DQ237">
        <v>1.2548861740444919E-3</v>
      </c>
      <c r="DR237">
        <v>1.657441379212202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2</v>
      </c>
      <c r="DY237">
        <v>2</v>
      </c>
      <c r="DZ237" t="s">
        <v>357</v>
      </c>
      <c r="EA237">
        <v>3.2966099999999998</v>
      </c>
      <c r="EB237">
        <v>2.6253600000000001</v>
      </c>
      <c r="EC237">
        <v>0.23492399999999999</v>
      </c>
      <c r="ED237">
        <v>0.235289</v>
      </c>
      <c r="EE237">
        <v>0.133303</v>
      </c>
      <c r="EF237">
        <v>0.131497</v>
      </c>
      <c r="EG237">
        <v>23125.599999999999</v>
      </c>
      <c r="EH237">
        <v>23655.599999999999</v>
      </c>
      <c r="EI237">
        <v>28132.799999999999</v>
      </c>
      <c r="EJ237">
        <v>29786.3</v>
      </c>
      <c r="EK237">
        <v>33484.1</v>
      </c>
      <c r="EL237">
        <v>35959</v>
      </c>
      <c r="EM237">
        <v>39620.300000000003</v>
      </c>
      <c r="EN237">
        <v>42617.599999999999</v>
      </c>
      <c r="EO237">
        <v>2.1191499999999999</v>
      </c>
      <c r="EP237">
        <v>2.1682999999999999</v>
      </c>
      <c r="EQ237">
        <v>0.145014</v>
      </c>
      <c r="ER237">
        <v>0</v>
      </c>
      <c r="ES237">
        <v>31.046900000000001</v>
      </c>
      <c r="ET237">
        <v>999.9</v>
      </c>
      <c r="EU237">
        <v>68.900000000000006</v>
      </c>
      <c r="EV237">
        <v>35.4</v>
      </c>
      <c r="EW237">
        <v>39.359200000000001</v>
      </c>
      <c r="EX237">
        <v>56.734499999999997</v>
      </c>
      <c r="EY237">
        <v>-4.4270899999999997</v>
      </c>
      <c r="EZ237">
        <v>2</v>
      </c>
      <c r="FA237">
        <v>0.47812500000000002</v>
      </c>
      <c r="FB237">
        <v>0.30263899999999999</v>
      </c>
      <c r="FC237">
        <v>20.273599999999998</v>
      </c>
      <c r="FD237">
        <v>5.2207299999999996</v>
      </c>
      <c r="FE237">
        <v>12.004</v>
      </c>
      <c r="FF237">
        <v>4.9878499999999999</v>
      </c>
      <c r="FG237">
        <v>3.2848799999999998</v>
      </c>
      <c r="FH237">
        <v>9999</v>
      </c>
      <c r="FI237">
        <v>9999</v>
      </c>
      <c r="FJ237">
        <v>9999</v>
      </c>
      <c r="FK237">
        <v>999.9</v>
      </c>
      <c r="FL237">
        <v>1.8656900000000001</v>
      </c>
      <c r="FM237">
        <v>1.8621300000000001</v>
      </c>
      <c r="FN237">
        <v>1.8641799999999999</v>
      </c>
      <c r="FO237">
        <v>1.8602799999999999</v>
      </c>
      <c r="FP237">
        <v>1.8610599999999999</v>
      </c>
      <c r="FQ237">
        <v>1.8601399999999999</v>
      </c>
      <c r="FR237">
        <v>1.8618699999999999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6.13</v>
      </c>
      <c r="GH237">
        <v>0.188</v>
      </c>
      <c r="GI237">
        <v>0.88714366665690214</v>
      </c>
      <c r="GJ237">
        <v>4.8896608494293911E-3</v>
      </c>
      <c r="GK237">
        <v>-7.8586513176592118E-7</v>
      </c>
      <c r="GL237">
        <v>-6.6906372272648557E-11</v>
      </c>
      <c r="GM237">
        <v>-0.1240552008387836</v>
      </c>
      <c r="GN237">
        <v>5.7626404307366264E-3</v>
      </c>
      <c r="GO237">
        <v>2.3938185246553831E-4</v>
      </c>
      <c r="GP237">
        <v>-3.5071084383927918E-6</v>
      </c>
      <c r="GQ237">
        <v>6</v>
      </c>
      <c r="GR237">
        <v>2073</v>
      </c>
      <c r="GS237">
        <v>4</v>
      </c>
      <c r="GT237">
        <v>35</v>
      </c>
      <c r="GU237">
        <v>18.8</v>
      </c>
      <c r="GV237">
        <v>18.7</v>
      </c>
      <c r="GW237">
        <v>3.7609900000000001</v>
      </c>
      <c r="GX237">
        <v>2.51831</v>
      </c>
      <c r="GY237">
        <v>2.04834</v>
      </c>
      <c r="GZ237">
        <v>2.6098599999999998</v>
      </c>
      <c r="HA237">
        <v>2.1972700000000001</v>
      </c>
      <c r="HB237">
        <v>2.2985799999999998</v>
      </c>
      <c r="HC237">
        <v>40.476500000000001</v>
      </c>
      <c r="HD237">
        <v>14.044499999999999</v>
      </c>
      <c r="HE237">
        <v>18</v>
      </c>
      <c r="HF237">
        <v>622.99</v>
      </c>
      <c r="HG237">
        <v>734.77700000000004</v>
      </c>
      <c r="HH237">
        <v>31.000399999999999</v>
      </c>
      <c r="HI237">
        <v>33.368099999999998</v>
      </c>
      <c r="HJ237">
        <v>30</v>
      </c>
      <c r="HK237">
        <v>33.295699999999997</v>
      </c>
      <c r="HL237">
        <v>33.288400000000003</v>
      </c>
      <c r="HM237">
        <v>75.252399999999994</v>
      </c>
      <c r="HN237">
        <v>25.181799999999999</v>
      </c>
      <c r="HO237">
        <v>70.047700000000006</v>
      </c>
      <c r="HP237">
        <v>31</v>
      </c>
      <c r="HQ237">
        <v>1485.23</v>
      </c>
      <c r="HR237">
        <v>31.8337</v>
      </c>
      <c r="HS237">
        <v>99.000200000000007</v>
      </c>
      <c r="HT237">
        <v>98.785899999999998</v>
      </c>
    </row>
    <row r="238" spans="1:228" x14ac:dyDescent="0.2">
      <c r="A238">
        <v>223</v>
      </c>
      <c r="B238">
        <v>1668449879.5999999</v>
      </c>
      <c r="C238">
        <v>887.5</v>
      </c>
      <c r="D238" t="s">
        <v>803</v>
      </c>
      <c r="E238" t="s">
        <v>804</v>
      </c>
      <c r="F238">
        <v>4</v>
      </c>
      <c r="G238">
        <v>1668449877.2874999</v>
      </c>
      <c r="H238">
        <f t="shared" si="102"/>
        <v>4.8798434926115923E-4</v>
      </c>
      <c r="I238">
        <f t="shared" si="103"/>
        <v>0.48798434926115924</v>
      </c>
      <c r="J238">
        <f t="shared" si="104"/>
        <v>7.9390037427681284</v>
      </c>
      <c r="K238">
        <f t="shared" si="105"/>
        <v>1462.7850000000001</v>
      </c>
      <c r="L238">
        <f t="shared" si="106"/>
        <v>906.09424976989146</v>
      </c>
      <c r="M238">
        <f t="shared" si="107"/>
        <v>91.686731477625358</v>
      </c>
      <c r="N238">
        <f t="shared" si="108"/>
        <v>148.01768749614993</v>
      </c>
      <c r="O238">
        <f t="shared" si="109"/>
        <v>2.455659643533856E-2</v>
      </c>
      <c r="P238">
        <f t="shared" si="110"/>
        <v>3.6802181992906675</v>
      </c>
      <c r="Q238">
        <f t="shared" si="111"/>
        <v>2.4465928158278888E-2</v>
      </c>
      <c r="R238">
        <f t="shared" si="112"/>
        <v>1.5299323257726549E-2</v>
      </c>
      <c r="S238">
        <f t="shared" si="113"/>
        <v>226.11475041101943</v>
      </c>
      <c r="T238">
        <f t="shared" si="114"/>
        <v>33.802164483159203</v>
      </c>
      <c r="U238">
        <f t="shared" si="115"/>
        <v>33.401062500000002</v>
      </c>
      <c r="V238">
        <f t="shared" si="116"/>
        <v>5.167078262482435</v>
      </c>
      <c r="W238">
        <f t="shared" si="117"/>
        <v>64.594656365559217</v>
      </c>
      <c r="X238">
        <f t="shared" si="118"/>
        <v>3.2325849288816837</v>
      </c>
      <c r="Y238">
        <f t="shared" si="119"/>
        <v>5.0044153971306571</v>
      </c>
      <c r="Z238">
        <f t="shared" si="120"/>
        <v>1.9344933336007513</v>
      </c>
      <c r="AA238">
        <f t="shared" si="121"/>
        <v>-21.520109802417121</v>
      </c>
      <c r="AB238">
        <f t="shared" si="122"/>
        <v>-113.0453945474454</v>
      </c>
      <c r="AC238">
        <f t="shared" si="123"/>
        <v>-7.0428712641708948</v>
      </c>
      <c r="AD238">
        <f t="shared" si="124"/>
        <v>84.506374796986023</v>
      </c>
      <c r="AE238">
        <f t="shared" si="125"/>
        <v>31.317035461962668</v>
      </c>
      <c r="AF238">
        <f t="shared" si="126"/>
        <v>0.44552808327732085</v>
      </c>
      <c r="AG238">
        <f t="shared" si="127"/>
        <v>7.9390037427681284</v>
      </c>
      <c r="AH238">
        <v>1524.428657108225</v>
      </c>
      <c r="AI238">
        <v>1514.1256969696969</v>
      </c>
      <c r="AJ238">
        <v>1.6928077922077269</v>
      </c>
      <c r="AK238">
        <v>66.64</v>
      </c>
      <c r="AL238">
        <f t="shared" si="128"/>
        <v>0.48798434926115924</v>
      </c>
      <c r="AM238">
        <v>31.75470888868055</v>
      </c>
      <c r="AN238">
        <v>31.95113076923079</v>
      </c>
      <c r="AO238">
        <v>-3.5017141734659322E-5</v>
      </c>
      <c r="AP238">
        <v>87.468879537320859</v>
      </c>
      <c r="AQ238">
        <v>59</v>
      </c>
      <c r="AR238">
        <v>9</v>
      </c>
      <c r="AS238">
        <f t="shared" si="129"/>
        <v>1</v>
      </c>
      <c r="AT238">
        <f t="shared" si="130"/>
        <v>0</v>
      </c>
      <c r="AU238">
        <f t="shared" si="131"/>
        <v>47359.034301554333</v>
      </c>
      <c r="AV238">
        <f t="shared" si="132"/>
        <v>1199.9962499999999</v>
      </c>
      <c r="AW238">
        <f t="shared" si="133"/>
        <v>1025.9219012492329</v>
      </c>
      <c r="AX238">
        <f t="shared" si="134"/>
        <v>0.85493758938766096</v>
      </c>
      <c r="AY238">
        <f t="shared" si="135"/>
        <v>0.18842954751818553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1668449877.2874999</v>
      </c>
      <c r="BF238">
        <v>1462.7850000000001</v>
      </c>
      <c r="BG238">
        <v>1476.0650000000001</v>
      </c>
      <c r="BH238">
        <v>31.946024999999999</v>
      </c>
      <c r="BI238">
        <v>31.766862499999998</v>
      </c>
      <c r="BJ238">
        <v>1456.6512499999999</v>
      </c>
      <c r="BK238">
        <v>31.757987499999999</v>
      </c>
      <c r="BL238">
        <v>649.96699999999998</v>
      </c>
      <c r="BM238">
        <v>101.089125</v>
      </c>
      <c r="BN238">
        <v>9.9831337500000006E-2</v>
      </c>
      <c r="BO238">
        <v>32.831299999999999</v>
      </c>
      <c r="BP238">
        <v>33.401062500000002</v>
      </c>
      <c r="BQ238">
        <v>999.9</v>
      </c>
      <c r="BR238">
        <v>0</v>
      </c>
      <c r="BS238">
        <v>0</v>
      </c>
      <c r="BT238">
        <v>9005.5462499999994</v>
      </c>
      <c r="BU238">
        <v>0</v>
      </c>
      <c r="BV238">
        <v>59.0643125</v>
      </c>
      <c r="BW238">
        <v>-13.278862500000001</v>
      </c>
      <c r="BX238">
        <v>1511.0562500000001</v>
      </c>
      <c r="BY238">
        <v>1524.49125</v>
      </c>
      <c r="BZ238">
        <v>0.17917</v>
      </c>
      <c r="CA238">
        <v>1476.0650000000001</v>
      </c>
      <c r="CB238">
        <v>31.766862499999998</v>
      </c>
      <c r="CC238">
        <v>3.2293962500000002</v>
      </c>
      <c r="CD238">
        <v>3.2112850000000002</v>
      </c>
      <c r="CE238">
        <v>25.260512500000001</v>
      </c>
      <c r="CF238">
        <v>25.166025000000001</v>
      </c>
      <c r="CG238">
        <v>1199.9962499999999</v>
      </c>
      <c r="CH238">
        <v>0.49999800000000011</v>
      </c>
      <c r="CI238">
        <v>0.50000199999999995</v>
      </c>
      <c r="CJ238">
        <v>0</v>
      </c>
      <c r="CK238">
        <v>1314.90625</v>
      </c>
      <c r="CL238">
        <v>4.9990899999999998</v>
      </c>
      <c r="CM238">
        <v>14596.275</v>
      </c>
      <c r="CN238">
        <v>9557.8250000000007</v>
      </c>
      <c r="CO238">
        <v>42.25</v>
      </c>
      <c r="CP238">
        <v>43.936999999999998</v>
      </c>
      <c r="CQ238">
        <v>43</v>
      </c>
      <c r="CR238">
        <v>43</v>
      </c>
      <c r="CS238">
        <v>43.625</v>
      </c>
      <c r="CT238">
        <v>597.49625000000003</v>
      </c>
      <c r="CU238">
        <v>597.50250000000005</v>
      </c>
      <c r="CV238">
        <v>0</v>
      </c>
      <c r="CW238">
        <v>1668449879.9000001</v>
      </c>
      <c r="CX238">
        <v>0</v>
      </c>
      <c r="CY238">
        <v>1668448751</v>
      </c>
      <c r="CZ238" t="s">
        <v>356</v>
      </c>
      <c r="DA238">
        <v>1668448748.5</v>
      </c>
      <c r="DB238">
        <v>1668448751</v>
      </c>
      <c r="DC238">
        <v>3</v>
      </c>
      <c r="DD238">
        <v>-0.189</v>
      </c>
      <c r="DE238">
        <v>6.0000000000000001E-3</v>
      </c>
      <c r="DF238">
        <v>2.7440000000000002</v>
      </c>
      <c r="DG238">
        <v>0.182</v>
      </c>
      <c r="DH238">
        <v>410</v>
      </c>
      <c r="DI238">
        <v>31</v>
      </c>
      <c r="DJ238">
        <v>0.83</v>
      </c>
      <c r="DK238">
        <v>0.24</v>
      </c>
      <c r="DL238">
        <v>0.40914834292874919</v>
      </c>
      <c r="DM238">
        <v>2.4931814172234921E-2</v>
      </c>
      <c r="DN238">
        <v>62.967001804140153</v>
      </c>
      <c r="DO238">
        <v>1</v>
      </c>
      <c r="DP238">
        <v>-2.6459614677901189E-2</v>
      </c>
      <c r="DQ238">
        <v>1.2552385178037689E-3</v>
      </c>
      <c r="DR238">
        <v>1.657173057316587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2</v>
      </c>
      <c r="DY238">
        <v>2</v>
      </c>
      <c r="DZ238" t="s">
        <v>357</v>
      </c>
      <c r="EA238">
        <v>3.2962699999999998</v>
      </c>
      <c r="EB238">
        <v>2.6250200000000001</v>
      </c>
      <c r="EC238">
        <v>0.23555799999999999</v>
      </c>
      <c r="ED238">
        <v>0.235906</v>
      </c>
      <c r="EE238">
        <v>0.13333200000000001</v>
      </c>
      <c r="EF238">
        <v>0.13155600000000001</v>
      </c>
      <c r="EG238">
        <v>23106.6</v>
      </c>
      <c r="EH238">
        <v>23636.2</v>
      </c>
      <c r="EI238">
        <v>28133.1</v>
      </c>
      <c r="EJ238">
        <v>29786</v>
      </c>
      <c r="EK238">
        <v>33483.800000000003</v>
      </c>
      <c r="EL238">
        <v>35956.5</v>
      </c>
      <c r="EM238">
        <v>39621.4</v>
      </c>
      <c r="EN238">
        <v>42617.599999999999</v>
      </c>
      <c r="EO238">
        <v>2.1184699999999999</v>
      </c>
      <c r="EP238">
        <v>2.16852</v>
      </c>
      <c r="EQ238">
        <v>0.14472399999999999</v>
      </c>
      <c r="ER238">
        <v>0</v>
      </c>
      <c r="ES238">
        <v>31.055099999999999</v>
      </c>
      <c r="ET238">
        <v>999.9</v>
      </c>
      <c r="EU238">
        <v>68.900000000000006</v>
      </c>
      <c r="EV238">
        <v>35.4</v>
      </c>
      <c r="EW238">
        <v>39.36</v>
      </c>
      <c r="EX238">
        <v>56.884500000000003</v>
      </c>
      <c r="EY238">
        <v>-4.3269200000000003</v>
      </c>
      <c r="EZ238">
        <v>2</v>
      </c>
      <c r="FA238">
        <v>0.47805900000000001</v>
      </c>
      <c r="FB238">
        <v>0.30292999999999998</v>
      </c>
      <c r="FC238">
        <v>20.2727</v>
      </c>
      <c r="FD238">
        <v>5.2165400000000002</v>
      </c>
      <c r="FE238">
        <v>12.004</v>
      </c>
      <c r="FF238">
        <v>4.9863</v>
      </c>
      <c r="FG238">
        <v>3.2841</v>
      </c>
      <c r="FH238">
        <v>9999</v>
      </c>
      <c r="FI238">
        <v>9999</v>
      </c>
      <c r="FJ238">
        <v>9999</v>
      </c>
      <c r="FK238">
        <v>999.9</v>
      </c>
      <c r="FL238">
        <v>1.8656900000000001</v>
      </c>
      <c r="FM238">
        <v>1.8621099999999999</v>
      </c>
      <c r="FN238">
        <v>1.8641700000000001</v>
      </c>
      <c r="FO238">
        <v>1.8602799999999999</v>
      </c>
      <c r="FP238">
        <v>1.8610199999999999</v>
      </c>
      <c r="FQ238">
        <v>1.8601399999999999</v>
      </c>
      <c r="FR238">
        <v>1.8618699999999999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6.14</v>
      </c>
      <c r="GH238">
        <v>0.18809999999999999</v>
      </c>
      <c r="GI238">
        <v>0.88714366665690214</v>
      </c>
      <c r="GJ238">
        <v>4.8896608494293911E-3</v>
      </c>
      <c r="GK238">
        <v>-7.8586513176592118E-7</v>
      </c>
      <c r="GL238">
        <v>-6.6906372272648557E-11</v>
      </c>
      <c r="GM238">
        <v>-0.1240552008387836</v>
      </c>
      <c r="GN238">
        <v>5.7626404307366264E-3</v>
      </c>
      <c r="GO238">
        <v>2.3938185246553831E-4</v>
      </c>
      <c r="GP238">
        <v>-3.5071084383927918E-6</v>
      </c>
      <c r="GQ238">
        <v>6</v>
      </c>
      <c r="GR238">
        <v>2073</v>
      </c>
      <c r="GS238">
        <v>4</v>
      </c>
      <c r="GT238">
        <v>35</v>
      </c>
      <c r="GU238">
        <v>18.899999999999999</v>
      </c>
      <c r="GV238">
        <v>18.8</v>
      </c>
      <c r="GW238">
        <v>3.77563</v>
      </c>
      <c r="GX238">
        <v>2.5109900000000001</v>
      </c>
      <c r="GY238">
        <v>2.04834</v>
      </c>
      <c r="GZ238">
        <v>2.6098599999999998</v>
      </c>
      <c r="HA238">
        <v>2.1972700000000001</v>
      </c>
      <c r="HB238">
        <v>2.32666</v>
      </c>
      <c r="HC238">
        <v>40.476500000000001</v>
      </c>
      <c r="HD238">
        <v>14.044499999999999</v>
      </c>
      <c r="HE238">
        <v>18</v>
      </c>
      <c r="HF238">
        <v>622.476</v>
      </c>
      <c r="HG238">
        <v>734.98599999999999</v>
      </c>
      <c r="HH238">
        <v>31.0002</v>
      </c>
      <c r="HI238">
        <v>33.368099999999998</v>
      </c>
      <c r="HJ238">
        <v>29.9999</v>
      </c>
      <c r="HK238">
        <v>33.295699999999997</v>
      </c>
      <c r="HL238">
        <v>33.2879</v>
      </c>
      <c r="HM238">
        <v>75.535499999999999</v>
      </c>
      <c r="HN238">
        <v>25.181799999999999</v>
      </c>
      <c r="HO238">
        <v>70.047700000000006</v>
      </c>
      <c r="HP238">
        <v>31</v>
      </c>
      <c r="HQ238">
        <v>1492.03</v>
      </c>
      <c r="HR238">
        <v>31.83</v>
      </c>
      <c r="HS238">
        <v>99.002200000000002</v>
      </c>
      <c r="HT238">
        <v>98.785399999999996</v>
      </c>
    </row>
    <row r="239" spans="1:228" x14ac:dyDescent="0.2">
      <c r="A239">
        <v>224</v>
      </c>
      <c r="B239">
        <v>1668449883.5999999</v>
      </c>
      <c r="C239">
        <v>891.5</v>
      </c>
      <c r="D239" t="s">
        <v>805</v>
      </c>
      <c r="E239" t="s">
        <v>806</v>
      </c>
      <c r="F239">
        <v>4</v>
      </c>
      <c r="G239">
        <v>1668449881.5999999</v>
      </c>
      <c r="H239">
        <f t="shared" si="102"/>
        <v>4.5300834648045779E-4</v>
      </c>
      <c r="I239">
        <f t="shared" si="103"/>
        <v>0.45300834648045779</v>
      </c>
      <c r="J239">
        <f t="shared" si="104"/>
        <v>7.1032598174440862</v>
      </c>
      <c r="K239">
        <f t="shared" si="105"/>
        <v>1469.961428571429</v>
      </c>
      <c r="L239">
        <f t="shared" si="106"/>
        <v>931.68179346345073</v>
      </c>
      <c r="M239">
        <f t="shared" si="107"/>
        <v>94.275791158567515</v>
      </c>
      <c r="N239">
        <f t="shared" si="108"/>
        <v>148.74367796324881</v>
      </c>
      <c r="O239">
        <f t="shared" si="109"/>
        <v>2.2797758652742188E-2</v>
      </c>
      <c r="P239">
        <f t="shared" si="110"/>
        <v>3.6868736214315474</v>
      </c>
      <c r="Q239">
        <f t="shared" si="111"/>
        <v>2.2719731538010872E-2</v>
      </c>
      <c r="R239">
        <f t="shared" si="112"/>
        <v>1.4206820267935773E-2</v>
      </c>
      <c r="S239">
        <f t="shared" si="113"/>
        <v>226.12855976460904</v>
      </c>
      <c r="T239">
        <f t="shared" si="114"/>
        <v>33.81049941109265</v>
      </c>
      <c r="U239">
        <f t="shared" si="115"/>
        <v>33.402557142857141</v>
      </c>
      <c r="V239">
        <f t="shared" si="116"/>
        <v>5.1675109479757433</v>
      </c>
      <c r="W239">
        <f t="shared" si="117"/>
        <v>64.606716110514711</v>
      </c>
      <c r="X239">
        <f t="shared" si="118"/>
        <v>3.2336639934879394</v>
      </c>
      <c r="Y239">
        <f t="shared" si="119"/>
        <v>5.0051514581804639</v>
      </c>
      <c r="Z239">
        <f t="shared" si="120"/>
        <v>1.9338469544878039</v>
      </c>
      <c r="AA239">
        <f t="shared" si="121"/>
        <v>-19.977668079788188</v>
      </c>
      <c r="AB239">
        <f t="shared" si="122"/>
        <v>-113.02728163803489</v>
      </c>
      <c r="AC239">
        <f t="shared" si="123"/>
        <v>-7.0291727867228033</v>
      </c>
      <c r="AD239">
        <f t="shared" si="124"/>
        <v>86.094437260063145</v>
      </c>
      <c r="AE239">
        <f t="shared" si="125"/>
        <v>31.467848105650742</v>
      </c>
      <c r="AF239">
        <f t="shared" si="126"/>
        <v>0.43459411642127732</v>
      </c>
      <c r="AG239">
        <f t="shared" si="127"/>
        <v>7.1032598174440862</v>
      </c>
      <c r="AH239">
        <v>1531.3326366060601</v>
      </c>
      <c r="AI239">
        <v>1521.128242424242</v>
      </c>
      <c r="AJ239">
        <v>1.7569290043285011</v>
      </c>
      <c r="AK239">
        <v>66.64</v>
      </c>
      <c r="AL239">
        <f t="shared" si="128"/>
        <v>0.45300834648045779</v>
      </c>
      <c r="AM239">
        <v>31.77747795954313</v>
      </c>
      <c r="AN239">
        <v>31.958643956043971</v>
      </c>
      <c r="AO239">
        <v>1.8338471777303931E-4</v>
      </c>
      <c r="AP239">
        <v>87.468879537320859</v>
      </c>
      <c r="AQ239">
        <v>58</v>
      </c>
      <c r="AR239">
        <v>9</v>
      </c>
      <c r="AS239">
        <f t="shared" si="129"/>
        <v>1</v>
      </c>
      <c r="AT239">
        <f t="shared" si="130"/>
        <v>0</v>
      </c>
      <c r="AU239">
        <f t="shared" si="131"/>
        <v>47477.686081868836</v>
      </c>
      <c r="AV239">
        <f t="shared" si="132"/>
        <v>1200.075714285714</v>
      </c>
      <c r="AW239">
        <f t="shared" si="133"/>
        <v>1025.9892351111962</v>
      </c>
      <c r="AX239">
        <f t="shared" si="134"/>
        <v>0.85493708680028224</v>
      </c>
      <c r="AY239">
        <f t="shared" si="135"/>
        <v>0.18842857752454473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1668449881.5999999</v>
      </c>
      <c r="BF239">
        <v>1469.961428571429</v>
      </c>
      <c r="BG239">
        <v>1483.297142857142</v>
      </c>
      <c r="BH239">
        <v>31.95672857142857</v>
      </c>
      <c r="BI239">
        <v>31.781985714285721</v>
      </c>
      <c r="BJ239">
        <v>1463.808571428571</v>
      </c>
      <c r="BK239">
        <v>31.768557142857141</v>
      </c>
      <c r="BL239">
        <v>650.04428571428559</v>
      </c>
      <c r="BM239">
        <v>101.08885714285709</v>
      </c>
      <c r="BN239">
        <v>9.9973442857142852E-2</v>
      </c>
      <c r="BO239">
        <v>32.833914285714279</v>
      </c>
      <c r="BP239">
        <v>33.402557142857141</v>
      </c>
      <c r="BQ239">
        <v>999.89999999999986</v>
      </c>
      <c r="BR239">
        <v>0</v>
      </c>
      <c r="BS239">
        <v>0</v>
      </c>
      <c r="BT239">
        <v>9028.5700000000015</v>
      </c>
      <c r="BU239">
        <v>0</v>
      </c>
      <c r="BV239">
        <v>59.110228571428571</v>
      </c>
      <c r="BW239">
        <v>-13.33685714285714</v>
      </c>
      <c r="BX239">
        <v>1518.485714285714</v>
      </c>
      <c r="BY239">
        <v>1531.987142857143</v>
      </c>
      <c r="BZ239">
        <v>0.17474171428571431</v>
      </c>
      <c r="CA239">
        <v>1483.297142857142</v>
      </c>
      <c r="CB239">
        <v>31.781985714285721</v>
      </c>
      <c r="CC239">
        <v>3.2304714285714282</v>
      </c>
      <c r="CD239">
        <v>3.212805714285714</v>
      </c>
      <c r="CE239">
        <v>25.266085714285708</v>
      </c>
      <c r="CF239">
        <v>25.173957142857141</v>
      </c>
      <c r="CG239">
        <v>1200.075714285714</v>
      </c>
      <c r="CH239">
        <v>0.50001385714285707</v>
      </c>
      <c r="CI239">
        <v>0.49998614285714288</v>
      </c>
      <c r="CJ239">
        <v>0</v>
      </c>
      <c r="CK239">
        <v>1314.7157142857141</v>
      </c>
      <c r="CL239">
        <v>4.9990899999999998</v>
      </c>
      <c r="CM239">
        <v>14595.27142857143</v>
      </c>
      <c r="CN239">
        <v>9558.5071428571428</v>
      </c>
      <c r="CO239">
        <v>42.25</v>
      </c>
      <c r="CP239">
        <v>43.936999999999998</v>
      </c>
      <c r="CQ239">
        <v>43</v>
      </c>
      <c r="CR239">
        <v>43</v>
      </c>
      <c r="CS239">
        <v>43.625</v>
      </c>
      <c r="CT239">
        <v>597.55571428571432</v>
      </c>
      <c r="CU239">
        <v>597.52142857142849</v>
      </c>
      <c r="CV239">
        <v>0</v>
      </c>
      <c r="CW239">
        <v>1668449883.5</v>
      </c>
      <c r="CX239">
        <v>0</v>
      </c>
      <c r="CY239">
        <v>1668448751</v>
      </c>
      <c r="CZ239" t="s">
        <v>356</v>
      </c>
      <c r="DA239">
        <v>1668448748.5</v>
      </c>
      <c r="DB239">
        <v>1668448751</v>
      </c>
      <c r="DC239">
        <v>3</v>
      </c>
      <c r="DD239">
        <v>-0.189</v>
      </c>
      <c r="DE239">
        <v>6.0000000000000001E-3</v>
      </c>
      <c r="DF239">
        <v>2.7440000000000002</v>
      </c>
      <c r="DG239">
        <v>0.182</v>
      </c>
      <c r="DH239">
        <v>410</v>
      </c>
      <c r="DI239">
        <v>31</v>
      </c>
      <c r="DJ239">
        <v>0.83</v>
      </c>
      <c r="DK239">
        <v>0.24</v>
      </c>
      <c r="DL239">
        <v>0.40615020272061109</v>
      </c>
      <c r="DM239">
        <v>2.487313844842166E-2</v>
      </c>
      <c r="DN239">
        <v>62.960426308270343</v>
      </c>
      <c r="DO239">
        <v>1</v>
      </c>
      <c r="DP239">
        <v>-2.6415421147979831E-2</v>
      </c>
      <c r="DQ239">
        <v>1.2554562714951179E-3</v>
      </c>
      <c r="DR239">
        <v>1.6569941209506931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2</v>
      </c>
      <c r="DY239">
        <v>2</v>
      </c>
      <c r="DZ239" t="s">
        <v>357</v>
      </c>
      <c r="EA239">
        <v>3.2965399999999998</v>
      </c>
      <c r="EB239">
        <v>2.6252599999999999</v>
      </c>
      <c r="EC239">
        <v>0.236202</v>
      </c>
      <c r="ED239">
        <v>0.23657600000000001</v>
      </c>
      <c r="EE239">
        <v>0.133353</v>
      </c>
      <c r="EF239">
        <v>0.131576</v>
      </c>
      <c r="EG239">
        <v>23087.3</v>
      </c>
      <c r="EH239">
        <v>23615.7</v>
      </c>
      <c r="EI239">
        <v>28133.4</v>
      </c>
      <c r="EJ239">
        <v>29786.3</v>
      </c>
      <c r="EK239">
        <v>33482.9</v>
      </c>
      <c r="EL239">
        <v>35956.199999999997</v>
      </c>
      <c r="EM239">
        <v>39621.199999999997</v>
      </c>
      <c r="EN239">
        <v>42618.2</v>
      </c>
      <c r="EO239">
        <v>2.1190799999999999</v>
      </c>
      <c r="EP239">
        <v>2.1684299999999999</v>
      </c>
      <c r="EQ239">
        <v>0.144485</v>
      </c>
      <c r="ER239">
        <v>0</v>
      </c>
      <c r="ES239">
        <v>31.0625</v>
      </c>
      <c r="ET239">
        <v>999.9</v>
      </c>
      <c r="EU239">
        <v>68.900000000000006</v>
      </c>
      <c r="EV239">
        <v>35.4</v>
      </c>
      <c r="EW239">
        <v>39.357999999999997</v>
      </c>
      <c r="EX239">
        <v>56.644500000000001</v>
      </c>
      <c r="EY239">
        <v>-4.4751599999999998</v>
      </c>
      <c r="EZ239">
        <v>2</v>
      </c>
      <c r="FA239">
        <v>0.47805900000000001</v>
      </c>
      <c r="FB239">
        <v>0.30350500000000002</v>
      </c>
      <c r="FC239">
        <v>20.273299999999999</v>
      </c>
      <c r="FD239">
        <v>5.2198399999999996</v>
      </c>
      <c r="FE239">
        <v>12.004099999999999</v>
      </c>
      <c r="FF239">
        <v>4.98705</v>
      </c>
      <c r="FG239">
        <v>3.2847300000000001</v>
      </c>
      <c r="FH239">
        <v>9999</v>
      </c>
      <c r="FI239">
        <v>9999</v>
      </c>
      <c r="FJ239">
        <v>9999</v>
      </c>
      <c r="FK239">
        <v>999.9</v>
      </c>
      <c r="FL239">
        <v>1.8656900000000001</v>
      </c>
      <c r="FM239">
        <v>1.86209</v>
      </c>
      <c r="FN239">
        <v>1.8641700000000001</v>
      </c>
      <c r="FO239">
        <v>1.86029</v>
      </c>
      <c r="FP239">
        <v>1.8610199999999999</v>
      </c>
      <c r="FQ239">
        <v>1.8601399999999999</v>
      </c>
      <c r="FR239">
        <v>1.8618699999999999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6.16</v>
      </c>
      <c r="GH239">
        <v>0.18820000000000001</v>
      </c>
      <c r="GI239">
        <v>0.88714366665690214</v>
      </c>
      <c r="GJ239">
        <v>4.8896608494293911E-3</v>
      </c>
      <c r="GK239">
        <v>-7.8586513176592118E-7</v>
      </c>
      <c r="GL239">
        <v>-6.6906372272648557E-11</v>
      </c>
      <c r="GM239">
        <v>-0.1240552008387836</v>
      </c>
      <c r="GN239">
        <v>5.7626404307366264E-3</v>
      </c>
      <c r="GO239">
        <v>2.3938185246553831E-4</v>
      </c>
      <c r="GP239">
        <v>-3.5071084383927918E-6</v>
      </c>
      <c r="GQ239">
        <v>6</v>
      </c>
      <c r="GR239">
        <v>2073</v>
      </c>
      <c r="GS239">
        <v>4</v>
      </c>
      <c r="GT239">
        <v>35</v>
      </c>
      <c r="GU239">
        <v>18.899999999999999</v>
      </c>
      <c r="GV239">
        <v>18.899999999999999</v>
      </c>
      <c r="GW239">
        <v>3.7866200000000001</v>
      </c>
      <c r="GX239">
        <v>2.5134300000000001</v>
      </c>
      <c r="GY239">
        <v>2.04834</v>
      </c>
      <c r="GZ239">
        <v>2.6086399999999998</v>
      </c>
      <c r="HA239">
        <v>2.1972700000000001</v>
      </c>
      <c r="HB239">
        <v>2.3339799999999999</v>
      </c>
      <c r="HC239">
        <v>40.476500000000001</v>
      </c>
      <c r="HD239">
        <v>14.0532</v>
      </c>
      <c r="HE239">
        <v>18</v>
      </c>
      <c r="HF239">
        <v>622.93299999999999</v>
      </c>
      <c r="HG239">
        <v>734.86</v>
      </c>
      <c r="HH239">
        <v>31.0002</v>
      </c>
      <c r="HI239">
        <v>33.3675</v>
      </c>
      <c r="HJ239">
        <v>29.9999</v>
      </c>
      <c r="HK239">
        <v>33.295699999999997</v>
      </c>
      <c r="HL239">
        <v>33.285499999999999</v>
      </c>
      <c r="HM239">
        <v>75.795599999999993</v>
      </c>
      <c r="HN239">
        <v>25.181799999999999</v>
      </c>
      <c r="HO239">
        <v>69.6738</v>
      </c>
      <c r="HP239">
        <v>31</v>
      </c>
      <c r="HQ239">
        <v>1498.78</v>
      </c>
      <c r="HR239">
        <v>31.827200000000001</v>
      </c>
      <c r="HS239">
        <v>99.002300000000005</v>
      </c>
      <c r="HT239">
        <v>98.786600000000007</v>
      </c>
    </row>
    <row r="240" spans="1:228" x14ac:dyDescent="0.2">
      <c r="A240">
        <v>225</v>
      </c>
      <c r="B240">
        <v>1668449887.5999999</v>
      </c>
      <c r="C240">
        <v>895.5</v>
      </c>
      <c r="D240" t="s">
        <v>807</v>
      </c>
      <c r="E240" t="s">
        <v>808</v>
      </c>
      <c r="F240">
        <v>4</v>
      </c>
      <c r="G240">
        <v>1668449885.2874999</v>
      </c>
      <c r="H240">
        <f t="shared" si="102"/>
        <v>4.5030605645070255E-4</v>
      </c>
      <c r="I240">
        <f t="shared" si="103"/>
        <v>0.45030605645070254</v>
      </c>
      <c r="J240">
        <f t="shared" si="104"/>
        <v>7.8246236429155704</v>
      </c>
      <c r="K240">
        <f t="shared" si="105"/>
        <v>1476.1375</v>
      </c>
      <c r="L240">
        <f t="shared" si="106"/>
        <v>884.59978361875778</v>
      </c>
      <c r="M240">
        <f t="shared" si="107"/>
        <v>89.511657482500397</v>
      </c>
      <c r="N240">
        <f t="shared" si="108"/>
        <v>149.36869389289845</v>
      </c>
      <c r="O240">
        <f t="shared" si="109"/>
        <v>2.2668050097189568E-2</v>
      </c>
      <c r="P240">
        <f t="shared" si="110"/>
        <v>3.6801473024696243</v>
      </c>
      <c r="Q240">
        <f t="shared" si="111"/>
        <v>2.2590766231884041E-2</v>
      </c>
      <c r="R240">
        <f t="shared" si="112"/>
        <v>1.4126150471496457E-2</v>
      </c>
      <c r="S240">
        <f t="shared" si="113"/>
        <v>226.12483007290081</v>
      </c>
      <c r="T240">
        <f t="shared" si="114"/>
        <v>33.815599348728199</v>
      </c>
      <c r="U240">
        <f t="shared" si="115"/>
        <v>33.402762500000001</v>
      </c>
      <c r="V240">
        <f t="shared" si="116"/>
        <v>5.1675703994607787</v>
      </c>
      <c r="W240">
        <f t="shared" si="117"/>
        <v>64.60880300833621</v>
      </c>
      <c r="X240">
        <f t="shared" si="118"/>
        <v>3.2342911775752579</v>
      </c>
      <c r="Y240">
        <f t="shared" si="119"/>
        <v>5.0059605301122048</v>
      </c>
      <c r="Z240">
        <f t="shared" si="120"/>
        <v>1.9332792218855208</v>
      </c>
      <c r="AA240">
        <f t="shared" si="121"/>
        <v>-19.858497089475982</v>
      </c>
      <c r="AB240">
        <f t="shared" si="122"/>
        <v>-112.29176127330626</v>
      </c>
      <c r="AC240">
        <f t="shared" si="123"/>
        <v>-6.9963000504752841</v>
      </c>
      <c r="AD240">
        <f t="shared" si="124"/>
        <v>86.978271659643298</v>
      </c>
      <c r="AE240">
        <f t="shared" si="125"/>
        <v>31.626875563617318</v>
      </c>
      <c r="AF240">
        <f t="shared" si="126"/>
        <v>0.45980139690939126</v>
      </c>
      <c r="AG240">
        <f t="shared" si="127"/>
        <v>7.8246236429155704</v>
      </c>
      <c r="AH240">
        <v>1538.392860051948</v>
      </c>
      <c r="AI240">
        <v>1528.001696969696</v>
      </c>
      <c r="AJ240">
        <v>1.7265125541125299</v>
      </c>
      <c r="AK240">
        <v>66.64</v>
      </c>
      <c r="AL240">
        <f t="shared" si="128"/>
        <v>0.45030605645070254</v>
      </c>
      <c r="AM240">
        <v>31.785542107164989</v>
      </c>
      <c r="AN240">
        <v>31.966183516483529</v>
      </c>
      <c r="AO240">
        <v>8.2208755024024756E-5</v>
      </c>
      <c r="AP240">
        <v>87.468879537320859</v>
      </c>
      <c r="AQ240">
        <v>59</v>
      </c>
      <c r="AR240">
        <v>9</v>
      </c>
      <c r="AS240">
        <f t="shared" si="129"/>
        <v>1</v>
      </c>
      <c r="AT240">
        <f t="shared" si="130"/>
        <v>0</v>
      </c>
      <c r="AU240">
        <f t="shared" si="131"/>
        <v>47356.915588025782</v>
      </c>
      <c r="AV240">
        <f t="shared" si="132"/>
        <v>1200.0487499999999</v>
      </c>
      <c r="AW240">
        <f t="shared" si="133"/>
        <v>1025.9668824211922</v>
      </c>
      <c r="AX240">
        <f t="shared" si="134"/>
        <v>0.85493767017480926</v>
      </c>
      <c r="AY240">
        <f t="shared" si="135"/>
        <v>0.18842970343738188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1668449885.2874999</v>
      </c>
      <c r="BF240">
        <v>1476.1375</v>
      </c>
      <c r="BG240">
        <v>1489.5574999999999</v>
      </c>
      <c r="BH240">
        <v>31.962912500000002</v>
      </c>
      <c r="BI240">
        <v>31.778012499999999</v>
      </c>
      <c r="BJ240">
        <v>1469.9712500000001</v>
      </c>
      <c r="BK240">
        <v>31.774687499999999</v>
      </c>
      <c r="BL240">
        <v>649.96375</v>
      </c>
      <c r="BM240">
        <v>101.089</v>
      </c>
      <c r="BN240">
        <v>9.9875624999999996E-2</v>
      </c>
      <c r="BO240">
        <v>32.8367875</v>
      </c>
      <c r="BP240">
        <v>33.402762500000001</v>
      </c>
      <c r="BQ240">
        <v>999.9</v>
      </c>
      <c r="BR240">
        <v>0</v>
      </c>
      <c r="BS240">
        <v>0</v>
      </c>
      <c r="BT240">
        <v>9005.3125</v>
      </c>
      <c r="BU240">
        <v>0</v>
      </c>
      <c r="BV240">
        <v>59.186612500000003</v>
      </c>
      <c r="BW240">
        <v>-13.422012499999999</v>
      </c>
      <c r="BX240">
        <v>1524.875</v>
      </c>
      <c r="BY240">
        <v>1538.44625</v>
      </c>
      <c r="BZ240">
        <v>0.184912625</v>
      </c>
      <c r="CA240">
        <v>1489.5574999999999</v>
      </c>
      <c r="CB240">
        <v>31.778012499999999</v>
      </c>
      <c r="CC240">
        <v>3.2311000000000001</v>
      </c>
      <c r="CD240">
        <v>3.2124087499999998</v>
      </c>
      <c r="CE240">
        <v>25.269349999999999</v>
      </c>
      <c r="CF240">
        <v>25.171875</v>
      </c>
      <c r="CG240">
        <v>1200.0487499999999</v>
      </c>
      <c r="CH240">
        <v>0.49999462500000003</v>
      </c>
      <c r="CI240">
        <v>0.50000562500000001</v>
      </c>
      <c r="CJ240">
        <v>0</v>
      </c>
      <c r="CK240">
        <v>1314.5387499999999</v>
      </c>
      <c r="CL240">
        <v>4.9990899999999998</v>
      </c>
      <c r="CM240">
        <v>14592.8</v>
      </c>
      <c r="CN240">
        <v>9558.2224999999999</v>
      </c>
      <c r="CO240">
        <v>42.25</v>
      </c>
      <c r="CP240">
        <v>43.936999999999998</v>
      </c>
      <c r="CQ240">
        <v>43</v>
      </c>
      <c r="CR240">
        <v>43</v>
      </c>
      <c r="CS240">
        <v>43.625</v>
      </c>
      <c r="CT240">
        <v>597.51874999999995</v>
      </c>
      <c r="CU240">
        <v>597.53125</v>
      </c>
      <c r="CV240">
        <v>0</v>
      </c>
      <c r="CW240">
        <v>1668449887.7</v>
      </c>
      <c r="CX240">
        <v>0</v>
      </c>
      <c r="CY240">
        <v>1668448751</v>
      </c>
      <c r="CZ240" t="s">
        <v>356</v>
      </c>
      <c r="DA240">
        <v>1668448748.5</v>
      </c>
      <c r="DB240">
        <v>1668448751</v>
      </c>
      <c r="DC240">
        <v>3</v>
      </c>
      <c r="DD240">
        <v>-0.189</v>
      </c>
      <c r="DE240">
        <v>6.0000000000000001E-3</v>
      </c>
      <c r="DF240">
        <v>2.7440000000000002</v>
      </c>
      <c r="DG240">
        <v>0.182</v>
      </c>
      <c r="DH240">
        <v>410</v>
      </c>
      <c r="DI240">
        <v>31</v>
      </c>
      <c r="DJ240">
        <v>0.83</v>
      </c>
      <c r="DK240">
        <v>0.24</v>
      </c>
      <c r="DL240">
        <v>0.40160103893926907</v>
      </c>
      <c r="DM240">
        <v>2.4784318997225181E-2</v>
      </c>
      <c r="DN240">
        <v>62.950578785810727</v>
      </c>
      <c r="DO240">
        <v>1</v>
      </c>
      <c r="DP240">
        <v>-2.6347197695825868E-2</v>
      </c>
      <c r="DQ240">
        <v>1.2558141794126059E-3</v>
      </c>
      <c r="DR240">
        <v>1.656726073284515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2</v>
      </c>
      <c r="DY240">
        <v>2</v>
      </c>
      <c r="DZ240" t="s">
        <v>357</v>
      </c>
      <c r="EA240">
        <v>3.2966600000000001</v>
      </c>
      <c r="EB240">
        <v>2.6256400000000002</v>
      </c>
      <c r="EC240">
        <v>0.23685800000000001</v>
      </c>
      <c r="ED240">
        <v>0.23722099999999999</v>
      </c>
      <c r="EE240">
        <v>0.13336899999999999</v>
      </c>
      <c r="EF240">
        <v>0.131524</v>
      </c>
      <c r="EG240">
        <v>23067.1</v>
      </c>
      <c r="EH240">
        <v>23595.3</v>
      </c>
      <c r="EI240">
        <v>28133</v>
      </c>
      <c r="EJ240">
        <v>29785.8</v>
      </c>
      <c r="EK240">
        <v>33481.800000000003</v>
      </c>
      <c r="EL240">
        <v>35957.699999999997</v>
      </c>
      <c r="EM240">
        <v>39620.6</v>
      </c>
      <c r="EN240">
        <v>42617.3</v>
      </c>
      <c r="EO240">
        <v>2.1188199999999999</v>
      </c>
      <c r="EP240">
        <v>2.1680799999999998</v>
      </c>
      <c r="EQ240">
        <v>0.14365800000000001</v>
      </c>
      <c r="ER240">
        <v>0</v>
      </c>
      <c r="ES240">
        <v>31.067900000000002</v>
      </c>
      <c r="ET240">
        <v>999.9</v>
      </c>
      <c r="EU240">
        <v>68.900000000000006</v>
      </c>
      <c r="EV240">
        <v>35.4</v>
      </c>
      <c r="EW240">
        <v>39.357100000000003</v>
      </c>
      <c r="EX240">
        <v>56.974499999999999</v>
      </c>
      <c r="EY240">
        <v>-4.4591399999999997</v>
      </c>
      <c r="EZ240">
        <v>2</v>
      </c>
      <c r="FA240">
        <v>0.47752</v>
      </c>
      <c r="FB240">
        <v>0.30310500000000001</v>
      </c>
      <c r="FC240">
        <v>20.273299999999999</v>
      </c>
      <c r="FD240">
        <v>5.2201399999999998</v>
      </c>
      <c r="FE240">
        <v>12.004</v>
      </c>
      <c r="FF240">
        <v>4.9872500000000004</v>
      </c>
      <c r="FG240">
        <v>3.28478</v>
      </c>
      <c r="FH240">
        <v>9999</v>
      </c>
      <c r="FI240">
        <v>9999</v>
      </c>
      <c r="FJ240">
        <v>9999</v>
      </c>
      <c r="FK240">
        <v>999.9</v>
      </c>
      <c r="FL240">
        <v>1.8656900000000001</v>
      </c>
      <c r="FM240">
        <v>1.86208</v>
      </c>
      <c r="FN240">
        <v>1.8641700000000001</v>
      </c>
      <c r="FO240">
        <v>1.8602799999999999</v>
      </c>
      <c r="FP240">
        <v>1.8610100000000001</v>
      </c>
      <c r="FQ240">
        <v>1.8601700000000001</v>
      </c>
      <c r="FR240">
        <v>1.86188</v>
      </c>
      <c r="FS240">
        <v>1.85839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6.17</v>
      </c>
      <c r="GH240">
        <v>0.18820000000000001</v>
      </c>
      <c r="GI240">
        <v>0.88714366665690214</v>
      </c>
      <c r="GJ240">
        <v>4.8896608494293911E-3</v>
      </c>
      <c r="GK240">
        <v>-7.8586513176592118E-7</v>
      </c>
      <c r="GL240">
        <v>-6.6906372272648557E-11</v>
      </c>
      <c r="GM240">
        <v>-0.1240552008387836</v>
      </c>
      <c r="GN240">
        <v>5.7626404307366264E-3</v>
      </c>
      <c r="GO240">
        <v>2.3938185246553831E-4</v>
      </c>
      <c r="GP240">
        <v>-3.5071084383927918E-6</v>
      </c>
      <c r="GQ240">
        <v>6</v>
      </c>
      <c r="GR240">
        <v>2073</v>
      </c>
      <c r="GS240">
        <v>4</v>
      </c>
      <c r="GT240">
        <v>35</v>
      </c>
      <c r="GU240">
        <v>19</v>
      </c>
      <c r="GV240">
        <v>18.899999999999999</v>
      </c>
      <c r="GW240">
        <v>3.8012700000000001</v>
      </c>
      <c r="GX240">
        <v>2.52319</v>
      </c>
      <c r="GY240">
        <v>2.04834</v>
      </c>
      <c r="GZ240">
        <v>2.6086399999999998</v>
      </c>
      <c r="HA240">
        <v>2.1972700000000001</v>
      </c>
      <c r="HB240">
        <v>2.3290999999999999</v>
      </c>
      <c r="HC240">
        <v>40.476500000000001</v>
      </c>
      <c r="HD240">
        <v>14.0532</v>
      </c>
      <c r="HE240">
        <v>18</v>
      </c>
      <c r="HF240">
        <v>622.72400000000005</v>
      </c>
      <c r="HG240">
        <v>734.52700000000004</v>
      </c>
      <c r="HH240">
        <v>31</v>
      </c>
      <c r="HI240">
        <v>33.365099999999998</v>
      </c>
      <c r="HJ240">
        <v>29.9999</v>
      </c>
      <c r="HK240">
        <v>33.293700000000001</v>
      </c>
      <c r="HL240">
        <v>33.285499999999999</v>
      </c>
      <c r="HM240">
        <v>76.065399999999997</v>
      </c>
      <c r="HN240">
        <v>25.181799999999999</v>
      </c>
      <c r="HO240">
        <v>69.6738</v>
      </c>
      <c r="HP240">
        <v>31</v>
      </c>
      <c r="HQ240">
        <v>1505.56</v>
      </c>
      <c r="HR240">
        <v>31.828199999999999</v>
      </c>
      <c r="HS240">
        <v>99.000900000000001</v>
      </c>
      <c r="HT240">
        <v>98.784700000000001</v>
      </c>
    </row>
    <row r="241" spans="1:228" x14ac:dyDescent="0.2">
      <c r="A241">
        <v>226</v>
      </c>
      <c r="B241">
        <v>1668449891.5999999</v>
      </c>
      <c r="C241">
        <v>899.5</v>
      </c>
      <c r="D241" t="s">
        <v>809</v>
      </c>
      <c r="E241" t="s">
        <v>810</v>
      </c>
      <c r="F241">
        <v>4</v>
      </c>
      <c r="G241">
        <v>1668449889.5999999</v>
      </c>
      <c r="H241">
        <f t="shared" si="102"/>
        <v>4.8434008261035008E-4</v>
      </c>
      <c r="I241">
        <f t="shared" si="103"/>
        <v>0.48434008261035005</v>
      </c>
      <c r="J241">
        <f t="shared" si="104"/>
        <v>7.7382524831209789</v>
      </c>
      <c r="K241">
        <f t="shared" si="105"/>
        <v>1483.4228571428571</v>
      </c>
      <c r="L241">
        <f t="shared" si="106"/>
        <v>935.89691697059732</v>
      </c>
      <c r="M241">
        <f t="shared" si="107"/>
        <v>94.704553108755889</v>
      </c>
      <c r="N241">
        <f t="shared" si="108"/>
        <v>150.1093723139615</v>
      </c>
      <c r="O241">
        <f t="shared" si="109"/>
        <v>2.4402078699299674E-2</v>
      </c>
      <c r="P241">
        <f t="shared" si="110"/>
        <v>3.6671162438228424</v>
      </c>
      <c r="Q241">
        <f t="shared" si="111"/>
        <v>2.4312226998502471E-2</v>
      </c>
      <c r="R241">
        <f t="shared" si="112"/>
        <v>1.5203186994445526E-2</v>
      </c>
      <c r="S241">
        <f t="shared" si="113"/>
        <v>226.11048823540705</v>
      </c>
      <c r="T241">
        <f t="shared" si="114"/>
        <v>33.814312816673883</v>
      </c>
      <c r="U241">
        <f t="shared" si="115"/>
        <v>33.399642857142851</v>
      </c>
      <c r="V241">
        <f t="shared" si="116"/>
        <v>5.1666673179895435</v>
      </c>
      <c r="W241">
        <f t="shared" si="117"/>
        <v>64.602358052450541</v>
      </c>
      <c r="X241">
        <f t="shared" si="118"/>
        <v>3.2344516591523198</v>
      </c>
      <c r="Y241">
        <f t="shared" si="119"/>
        <v>5.0067083565684625</v>
      </c>
      <c r="Z241">
        <f t="shared" si="120"/>
        <v>1.9322156588372237</v>
      </c>
      <c r="AA241">
        <f t="shared" si="121"/>
        <v>-21.359397643116438</v>
      </c>
      <c r="AB241">
        <f t="shared" si="122"/>
        <v>-110.75242003889213</v>
      </c>
      <c r="AC241">
        <f t="shared" si="123"/>
        <v>-6.9248965126342039</v>
      </c>
      <c r="AD241">
        <f t="shared" si="124"/>
        <v>87.073774040764278</v>
      </c>
      <c r="AE241">
        <f t="shared" si="125"/>
        <v>31.82779150748361</v>
      </c>
      <c r="AF241">
        <f t="shared" si="126"/>
        <v>0.49909248138064372</v>
      </c>
      <c r="AG241">
        <f t="shared" si="127"/>
        <v>7.7382524831209789</v>
      </c>
      <c r="AH241">
        <v>1545.4916340086579</v>
      </c>
      <c r="AI241">
        <v>1535.0336363636361</v>
      </c>
      <c r="AJ241">
        <v>1.752373160172896</v>
      </c>
      <c r="AK241">
        <v>66.64</v>
      </c>
      <c r="AL241">
        <f t="shared" si="128"/>
        <v>0.48434008261035005</v>
      </c>
      <c r="AM241">
        <v>31.7668771419936</v>
      </c>
      <c r="AN241">
        <v>31.96120439560443</v>
      </c>
      <c r="AO241">
        <v>7.7270273104929822E-5</v>
      </c>
      <c r="AP241">
        <v>87.468879537320859</v>
      </c>
      <c r="AQ241">
        <v>58</v>
      </c>
      <c r="AR241">
        <v>9</v>
      </c>
      <c r="AS241">
        <f t="shared" si="129"/>
        <v>1</v>
      </c>
      <c r="AT241">
        <f t="shared" si="130"/>
        <v>0</v>
      </c>
      <c r="AU241">
        <f t="shared" si="131"/>
        <v>47123.508715292373</v>
      </c>
      <c r="AV241">
        <f t="shared" si="132"/>
        <v>1199.97</v>
      </c>
      <c r="AW241">
        <f t="shared" si="133"/>
        <v>1025.8998135934751</v>
      </c>
      <c r="AX241">
        <f t="shared" si="134"/>
        <v>0.85493788477501531</v>
      </c>
      <c r="AY241">
        <f t="shared" si="135"/>
        <v>0.1884301176157796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1668449889.5999999</v>
      </c>
      <c r="BF241">
        <v>1483.4228571428571</v>
      </c>
      <c r="BG241">
        <v>1496.95</v>
      </c>
      <c r="BH241">
        <v>31.963757142857141</v>
      </c>
      <c r="BI241">
        <v>31.763085714285719</v>
      </c>
      <c r="BJ241">
        <v>1477.245714285714</v>
      </c>
      <c r="BK241">
        <v>31.775514285714291</v>
      </c>
      <c r="BL241">
        <v>650.05614285714285</v>
      </c>
      <c r="BM241">
        <v>101.0908571428571</v>
      </c>
      <c r="BN241">
        <v>0.1003653</v>
      </c>
      <c r="BO241">
        <v>32.839442857142863</v>
      </c>
      <c r="BP241">
        <v>33.399642857142851</v>
      </c>
      <c r="BQ241">
        <v>999.89999999999986</v>
      </c>
      <c r="BR241">
        <v>0</v>
      </c>
      <c r="BS241">
        <v>0</v>
      </c>
      <c r="BT241">
        <v>8960.1799999999985</v>
      </c>
      <c r="BU241">
        <v>0</v>
      </c>
      <c r="BV241">
        <v>59.220528571428567</v>
      </c>
      <c r="BW241">
        <v>-13.52611428571428</v>
      </c>
      <c r="BX241">
        <v>1532.4057142857141</v>
      </c>
      <c r="BY241">
        <v>1546.058571428571</v>
      </c>
      <c r="BZ241">
        <v>0.20068685714285711</v>
      </c>
      <c r="CA241">
        <v>1496.95</v>
      </c>
      <c r="CB241">
        <v>31.763085714285719</v>
      </c>
      <c r="CC241">
        <v>3.2312400000000001</v>
      </c>
      <c r="CD241">
        <v>3.2109528571428569</v>
      </c>
      <c r="CE241">
        <v>25.27008571428572</v>
      </c>
      <c r="CF241">
        <v>25.164285714285711</v>
      </c>
      <c r="CG241">
        <v>1199.97</v>
      </c>
      <c r="CH241">
        <v>0.49998799999999999</v>
      </c>
      <c r="CI241">
        <v>0.50001200000000001</v>
      </c>
      <c r="CJ241">
        <v>0</v>
      </c>
      <c r="CK241">
        <v>1314.237142857143</v>
      </c>
      <c r="CL241">
        <v>4.9990899999999998</v>
      </c>
      <c r="CM241">
        <v>14588.72857142857</v>
      </c>
      <c r="CN241">
        <v>9557.5699999999979</v>
      </c>
      <c r="CO241">
        <v>42.25</v>
      </c>
      <c r="CP241">
        <v>43.936999999999998</v>
      </c>
      <c r="CQ241">
        <v>43</v>
      </c>
      <c r="CR241">
        <v>43</v>
      </c>
      <c r="CS241">
        <v>43.625</v>
      </c>
      <c r="CT241">
        <v>597.47</v>
      </c>
      <c r="CU241">
        <v>597.5</v>
      </c>
      <c r="CV241">
        <v>0</v>
      </c>
      <c r="CW241">
        <v>1668449891.9000001</v>
      </c>
      <c r="CX241">
        <v>0</v>
      </c>
      <c r="CY241">
        <v>1668448751</v>
      </c>
      <c r="CZ241" t="s">
        <v>356</v>
      </c>
      <c r="DA241">
        <v>1668448748.5</v>
      </c>
      <c r="DB241">
        <v>1668448751</v>
      </c>
      <c r="DC241">
        <v>3</v>
      </c>
      <c r="DD241">
        <v>-0.189</v>
      </c>
      <c r="DE241">
        <v>6.0000000000000001E-3</v>
      </c>
      <c r="DF241">
        <v>2.7440000000000002</v>
      </c>
      <c r="DG241">
        <v>0.182</v>
      </c>
      <c r="DH241">
        <v>410</v>
      </c>
      <c r="DI241">
        <v>31</v>
      </c>
      <c r="DJ241">
        <v>0.83</v>
      </c>
      <c r="DK241">
        <v>0.24</v>
      </c>
      <c r="DL241">
        <v>0.39703134306636978</v>
      </c>
      <c r="DM241">
        <v>2.4695212347154959E-2</v>
      </c>
      <c r="DN241">
        <v>62.940741046959587</v>
      </c>
      <c r="DO241">
        <v>1</v>
      </c>
      <c r="DP241">
        <v>-2.6272780392260511E-2</v>
      </c>
      <c r="DQ241">
        <v>1.256272562821386E-3</v>
      </c>
      <c r="DR241">
        <v>1.6564589677105319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2</v>
      </c>
      <c r="DY241">
        <v>2</v>
      </c>
      <c r="DZ241" t="s">
        <v>357</v>
      </c>
      <c r="EA241">
        <v>3.2965300000000002</v>
      </c>
      <c r="EB241">
        <v>2.6253799999999998</v>
      </c>
      <c r="EC241">
        <v>0.237507</v>
      </c>
      <c r="ED241">
        <v>0.237869</v>
      </c>
      <c r="EE241">
        <v>0.13336100000000001</v>
      </c>
      <c r="EF241">
        <v>0.131518</v>
      </c>
      <c r="EG241">
        <v>23047.5</v>
      </c>
      <c r="EH241">
        <v>23575.200000000001</v>
      </c>
      <c r="EI241">
        <v>28133.1</v>
      </c>
      <c r="EJ241">
        <v>29785.9</v>
      </c>
      <c r="EK241">
        <v>33482.5</v>
      </c>
      <c r="EL241">
        <v>35958</v>
      </c>
      <c r="EM241">
        <v>39620.9</v>
      </c>
      <c r="EN241">
        <v>42617.3</v>
      </c>
      <c r="EO241">
        <v>2.1198000000000001</v>
      </c>
      <c r="EP241">
        <v>2.16825</v>
      </c>
      <c r="EQ241">
        <v>0.14402300000000001</v>
      </c>
      <c r="ER241">
        <v>0</v>
      </c>
      <c r="ES241">
        <v>31.074300000000001</v>
      </c>
      <c r="ET241">
        <v>999.9</v>
      </c>
      <c r="EU241">
        <v>68.900000000000006</v>
      </c>
      <c r="EV241">
        <v>35.4</v>
      </c>
      <c r="EW241">
        <v>39.356699999999996</v>
      </c>
      <c r="EX241">
        <v>56.794499999999999</v>
      </c>
      <c r="EY241">
        <v>-4.4471100000000003</v>
      </c>
      <c r="EZ241">
        <v>2</v>
      </c>
      <c r="FA241">
        <v>0.47750999999999999</v>
      </c>
      <c r="FB241">
        <v>0.30307699999999999</v>
      </c>
      <c r="FC241">
        <v>20.273199999999999</v>
      </c>
      <c r="FD241">
        <v>5.2198399999999996</v>
      </c>
      <c r="FE241">
        <v>12.004</v>
      </c>
      <c r="FF241">
        <v>4.9873000000000003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1.8656900000000001</v>
      </c>
      <c r="FM241">
        <v>1.86212</v>
      </c>
      <c r="FN241">
        <v>1.8641799999999999</v>
      </c>
      <c r="FO241">
        <v>1.8603000000000001</v>
      </c>
      <c r="FP241">
        <v>1.8610199999999999</v>
      </c>
      <c r="FQ241">
        <v>1.86012</v>
      </c>
      <c r="FR241">
        <v>1.86188</v>
      </c>
      <c r="FS241">
        <v>1.8583799999999999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6.19</v>
      </c>
      <c r="GH241">
        <v>0.18820000000000001</v>
      </c>
      <c r="GI241">
        <v>0.88714366665690214</v>
      </c>
      <c r="GJ241">
        <v>4.8896608494293911E-3</v>
      </c>
      <c r="GK241">
        <v>-7.8586513176592118E-7</v>
      </c>
      <c r="GL241">
        <v>-6.6906372272648557E-11</v>
      </c>
      <c r="GM241">
        <v>-0.1240552008387836</v>
      </c>
      <c r="GN241">
        <v>5.7626404307366264E-3</v>
      </c>
      <c r="GO241">
        <v>2.3938185246553831E-4</v>
      </c>
      <c r="GP241">
        <v>-3.5071084383927918E-6</v>
      </c>
      <c r="GQ241">
        <v>6</v>
      </c>
      <c r="GR241">
        <v>2073</v>
      </c>
      <c r="GS241">
        <v>4</v>
      </c>
      <c r="GT241">
        <v>35</v>
      </c>
      <c r="GU241">
        <v>19.100000000000001</v>
      </c>
      <c r="GV241">
        <v>19</v>
      </c>
      <c r="GW241">
        <v>3.8134800000000002</v>
      </c>
      <c r="GX241">
        <v>2.5122100000000001</v>
      </c>
      <c r="GY241">
        <v>2.04834</v>
      </c>
      <c r="GZ241">
        <v>2.6086399999999998</v>
      </c>
      <c r="HA241">
        <v>2.1972700000000001</v>
      </c>
      <c r="HB241">
        <v>2.33887</v>
      </c>
      <c r="HC241">
        <v>40.476500000000001</v>
      </c>
      <c r="HD241">
        <v>14.044499999999999</v>
      </c>
      <c r="HE241">
        <v>18</v>
      </c>
      <c r="HF241">
        <v>623.45699999999999</v>
      </c>
      <c r="HG241">
        <v>734.69399999999996</v>
      </c>
      <c r="HH241">
        <v>31</v>
      </c>
      <c r="HI241">
        <v>33.365099999999998</v>
      </c>
      <c r="HJ241">
        <v>30</v>
      </c>
      <c r="HK241">
        <v>33.2928</v>
      </c>
      <c r="HL241">
        <v>33.285499999999999</v>
      </c>
      <c r="HM241">
        <v>76.283600000000007</v>
      </c>
      <c r="HN241">
        <v>25.181799999999999</v>
      </c>
      <c r="HO241">
        <v>69.6738</v>
      </c>
      <c r="HP241">
        <v>31</v>
      </c>
      <c r="HQ241">
        <v>1508.93</v>
      </c>
      <c r="HR241">
        <v>31.8308</v>
      </c>
      <c r="HS241">
        <v>99.001499999999993</v>
      </c>
      <c r="HT241">
        <v>98.784899999999993</v>
      </c>
    </row>
    <row r="242" spans="1:228" x14ac:dyDescent="0.2">
      <c r="A242">
        <v>227</v>
      </c>
      <c r="B242">
        <v>1668449895.5999999</v>
      </c>
      <c r="C242">
        <v>903.5</v>
      </c>
      <c r="D242" t="s">
        <v>811</v>
      </c>
      <c r="E242" t="s">
        <v>812</v>
      </c>
      <c r="F242">
        <v>4</v>
      </c>
      <c r="G242">
        <v>1668449893.2874999</v>
      </c>
      <c r="H242">
        <f t="shared" si="102"/>
        <v>4.8561009082002119E-4</v>
      </c>
      <c r="I242">
        <f t="shared" si="103"/>
        <v>0.48561009082002121</v>
      </c>
      <c r="J242">
        <f t="shared" si="104"/>
        <v>7.44928318974788</v>
      </c>
      <c r="K242">
        <f t="shared" si="105"/>
        <v>1489.69625</v>
      </c>
      <c r="L242">
        <f t="shared" si="106"/>
        <v>960.44628081602878</v>
      </c>
      <c r="M242">
        <f t="shared" si="107"/>
        <v>97.187466616774799</v>
      </c>
      <c r="N242">
        <f t="shared" si="108"/>
        <v>150.74222000526632</v>
      </c>
      <c r="O242">
        <f t="shared" si="109"/>
        <v>2.4395333543613361E-2</v>
      </c>
      <c r="P242">
        <f t="shared" si="110"/>
        <v>3.684699196362113</v>
      </c>
      <c r="Q242">
        <f t="shared" si="111"/>
        <v>2.4305958240761448E-2</v>
      </c>
      <c r="R242">
        <f t="shared" si="112"/>
        <v>1.5199226502755729E-2</v>
      </c>
      <c r="S242">
        <f t="shared" si="113"/>
        <v>226.10878273589987</v>
      </c>
      <c r="T242">
        <f t="shared" si="114"/>
        <v>33.812714562026471</v>
      </c>
      <c r="U242">
        <f t="shared" si="115"/>
        <v>33.416987499999998</v>
      </c>
      <c r="V242">
        <f t="shared" si="116"/>
        <v>5.1716900263156393</v>
      </c>
      <c r="W242">
        <f t="shared" si="117"/>
        <v>64.581829921028017</v>
      </c>
      <c r="X242">
        <f t="shared" si="118"/>
        <v>3.2339799905759707</v>
      </c>
      <c r="Y242">
        <f t="shared" si="119"/>
        <v>5.0075694580511998</v>
      </c>
      <c r="Z242">
        <f t="shared" si="120"/>
        <v>1.9377100357396686</v>
      </c>
      <c r="AA242">
        <f t="shared" si="121"/>
        <v>-21.415405005162935</v>
      </c>
      <c r="AB242">
        <f t="shared" si="122"/>
        <v>-114.12165639738143</v>
      </c>
      <c r="AC242">
        <f t="shared" si="123"/>
        <v>-7.1022213075751175</v>
      </c>
      <c r="AD242">
        <f t="shared" si="124"/>
        <v>83.469500025780377</v>
      </c>
      <c r="AE242">
        <f t="shared" si="125"/>
        <v>31.53630455991512</v>
      </c>
      <c r="AF242">
        <f t="shared" si="126"/>
        <v>0.48178378586412318</v>
      </c>
      <c r="AG242">
        <f t="shared" si="127"/>
        <v>7.44928318974788</v>
      </c>
      <c r="AH242">
        <v>1552.4114681904759</v>
      </c>
      <c r="AI242">
        <v>1542.060242424242</v>
      </c>
      <c r="AJ242">
        <v>1.756462337661898</v>
      </c>
      <c r="AK242">
        <v>66.64</v>
      </c>
      <c r="AL242">
        <f t="shared" si="128"/>
        <v>0.48561009082002121</v>
      </c>
      <c r="AM242">
        <v>31.76334985217439</v>
      </c>
      <c r="AN242">
        <v>31.959083516483531</v>
      </c>
      <c r="AO242">
        <v>-8.790246694631576E-5</v>
      </c>
      <c r="AP242">
        <v>87.468879537320859</v>
      </c>
      <c r="AQ242">
        <v>58</v>
      </c>
      <c r="AR242">
        <v>9</v>
      </c>
      <c r="AS242">
        <f t="shared" si="129"/>
        <v>1</v>
      </c>
      <c r="AT242">
        <f t="shared" si="130"/>
        <v>0</v>
      </c>
      <c r="AU242">
        <f t="shared" si="131"/>
        <v>47437.461757004749</v>
      </c>
      <c r="AV242">
        <f t="shared" si="132"/>
        <v>1199.9575</v>
      </c>
      <c r="AW242">
        <f t="shared" si="133"/>
        <v>1025.8894635937302</v>
      </c>
      <c r="AX242">
        <f t="shared" si="134"/>
        <v>0.85493816538813272</v>
      </c>
      <c r="AY242">
        <f t="shared" si="135"/>
        <v>0.18843065919909652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1668449893.2874999</v>
      </c>
      <c r="BF242">
        <v>1489.69625</v>
      </c>
      <c r="BG242">
        <v>1503.09375</v>
      </c>
      <c r="BH242">
        <v>31.959512499999999</v>
      </c>
      <c r="BI242">
        <v>31.765787499999998</v>
      </c>
      <c r="BJ242">
        <v>1483.5037500000001</v>
      </c>
      <c r="BK242">
        <v>31.7713</v>
      </c>
      <c r="BL242">
        <v>650.015625</v>
      </c>
      <c r="BM242">
        <v>101.090125</v>
      </c>
      <c r="BN242">
        <v>9.9778649999999997E-2</v>
      </c>
      <c r="BO242">
        <v>32.842500000000001</v>
      </c>
      <c r="BP242">
        <v>33.416987499999998</v>
      </c>
      <c r="BQ242">
        <v>999.9</v>
      </c>
      <c r="BR242">
        <v>0</v>
      </c>
      <c r="BS242">
        <v>0</v>
      </c>
      <c r="BT242">
        <v>9020.9399999999987</v>
      </c>
      <c r="BU242">
        <v>0</v>
      </c>
      <c r="BV242">
        <v>59.1426625</v>
      </c>
      <c r="BW242">
        <v>-13.396262500000001</v>
      </c>
      <c r="BX242">
        <v>1538.8787500000001</v>
      </c>
      <c r="BY242">
        <v>1552.4075</v>
      </c>
      <c r="BZ242">
        <v>0.19371037499999999</v>
      </c>
      <c r="CA242">
        <v>1503.09375</v>
      </c>
      <c r="CB242">
        <v>31.765787499999998</v>
      </c>
      <c r="CC242">
        <v>3.2307950000000001</v>
      </c>
      <c r="CD242">
        <v>3.2112137500000002</v>
      </c>
      <c r="CE242">
        <v>25.267775</v>
      </c>
      <c r="CF242">
        <v>25.165624999999999</v>
      </c>
      <c r="CG242">
        <v>1199.9575</v>
      </c>
      <c r="CH242">
        <v>0.49997849999999999</v>
      </c>
      <c r="CI242">
        <v>0.50002150000000012</v>
      </c>
      <c r="CJ242">
        <v>0</v>
      </c>
      <c r="CK242">
        <v>1313.6487500000001</v>
      </c>
      <c r="CL242">
        <v>4.9990899999999998</v>
      </c>
      <c r="CM242">
        <v>14585.987499999999</v>
      </c>
      <c r="CN242">
        <v>9557.4312499999978</v>
      </c>
      <c r="CO242">
        <v>42.25</v>
      </c>
      <c r="CP242">
        <v>43.936999999999998</v>
      </c>
      <c r="CQ242">
        <v>43</v>
      </c>
      <c r="CR242">
        <v>43</v>
      </c>
      <c r="CS242">
        <v>43.625</v>
      </c>
      <c r="CT242">
        <v>597.4525000000001</v>
      </c>
      <c r="CU242">
        <v>597.505</v>
      </c>
      <c r="CV242">
        <v>0</v>
      </c>
      <c r="CW242">
        <v>1668449895.5</v>
      </c>
      <c r="CX242">
        <v>0</v>
      </c>
      <c r="CY242">
        <v>1668448751</v>
      </c>
      <c r="CZ242" t="s">
        <v>356</v>
      </c>
      <c r="DA242">
        <v>1668448748.5</v>
      </c>
      <c r="DB242">
        <v>1668448751</v>
      </c>
      <c r="DC242">
        <v>3</v>
      </c>
      <c r="DD242">
        <v>-0.189</v>
      </c>
      <c r="DE242">
        <v>6.0000000000000001E-3</v>
      </c>
      <c r="DF242">
        <v>2.7440000000000002</v>
      </c>
      <c r="DG242">
        <v>0.182</v>
      </c>
      <c r="DH242">
        <v>410</v>
      </c>
      <c r="DI242">
        <v>31</v>
      </c>
      <c r="DJ242">
        <v>0.83</v>
      </c>
      <c r="DK242">
        <v>0.24</v>
      </c>
      <c r="DL242">
        <v>0.39399803085166818</v>
      </c>
      <c r="DM242">
        <v>2.463604775045633E-2</v>
      </c>
      <c r="DN242">
        <v>62.934182575232107</v>
      </c>
      <c r="DO242">
        <v>1</v>
      </c>
      <c r="DP242">
        <v>-2.6224442167486671E-2</v>
      </c>
      <c r="DQ242">
        <v>1.2565573104869521E-3</v>
      </c>
      <c r="DR242">
        <v>1.656280800982612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2</v>
      </c>
      <c r="DY242">
        <v>2</v>
      </c>
      <c r="DZ242" t="s">
        <v>357</v>
      </c>
      <c r="EA242">
        <v>3.2962400000000001</v>
      </c>
      <c r="EB242">
        <v>2.6248800000000001</v>
      </c>
      <c r="EC242">
        <v>0.23816000000000001</v>
      </c>
      <c r="ED242">
        <v>0.23846700000000001</v>
      </c>
      <c r="EE242">
        <v>0.133355</v>
      </c>
      <c r="EF242">
        <v>0.13153500000000001</v>
      </c>
      <c r="EG242">
        <v>23027.599999999999</v>
      </c>
      <c r="EH242">
        <v>23557</v>
      </c>
      <c r="EI242">
        <v>28133.1</v>
      </c>
      <c r="EJ242">
        <v>29786.400000000001</v>
      </c>
      <c r="EK242">
        <v>33482.5</v>
      </c>
      <c r="EL242">
        <v>35958</v>
      </c>
      <c r="EM242">
        <v>39620.6</v>
      </c>
      <c r="EN242">
        <v>42618.1</v>
      </c>
      <c r="EO242">
        <v>2.1192000000000002</v>
      </c>
      <c r="EP242">
        <v>2.16838</v>
      </c>
      <c r="EQ242">
        <v>0.14435500000000001</v>
      </c>
      <c r="ER242">
        <v>0</v>
      </c>
      <c r="ES242">
        <v>31.080400000000001</v>
      </c>
      <c r="ET242">
        <v>999.9</v>
      </c>
      <c r="EU242">
        <v>68.8</v>
      </c>
      <c r="EV242">
        <v>35.4</v>
      </c>
      <c r="EW242">
        <v>39.303699999999999</v>
      </c>
      <c r="EX242">
        <v>56.854500000000002</v>
      </c>
      <c r="EY242">
        <v>-4.4831700000000003</v>
      </c>
      <c r="EZ242">
        <v>2</v>
      </c>
      <c r="FA242">
        <v>0.47749200000000003</v>
      </c>
      <c r="FB242">
        <v>0.30457800000000002</v>
      </c>
      <c r="FC242">
        <v>20.2729</v>
      </c>
      <c r="FD242">
        <v>5.2159399999999998</v>
      </c>
      <c r="FE242">
        <v>12.004</v>
      </c>
      <c r="FF242">
        <v>4.9865000000000004</v>
      </c>
      <c r="FG242">
        <v>3.2841999999999998</v>
      </c>
      <c r="FH242">
        <v>9999</v>
      </c>
      <c r="FI242">
        <v>9999</v>
      </c>
      <c r="FJ242">
        <v>9999</v>
      </c>
      <c r="FK242">
        <v>999.9</v>
      </c>
      <c r="FL242">
        <v>1.8656900000000001</v>
      </c>
      <c r="FM242">
        <v>1.86209</v>
      </c>
      <c r="FN242">
        <v>1.8641700000000001</v>
      </c>
      <c r="FO242">
        <v>1.8602799999999999</v>
      </c>
      <c r="FP242">
        <v>1.8610199999999999</v>
      </c>
      <c r="FQ242">
        <v>1.86012</v>
      </c>
      <c r="FR242">
        <v>1.86188</v>
      </c>
      <c r="FS242">
        <v>1.8584000000000001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6.2</v>
      </c>
      <c r="GH242">
        <v>0.18820000000000001</v>
      </c>
      <c r="GI242">
        <v>0.88714366665690214</v>
      </c>
      <c r="GJ242">
        <v>4.8896608494293911E-3</v>
      </c>
      <c r="GK242">
        <v>-7.8586513176592118E-7</v>
      </c>
      <c r="GL242">
        <v>-6.6906372272648557E-11</v>
      </c>
      <c r="GM242">
        <v>-0.1240552008387836</v>
      </c>
      <c r="GN242">
        <v>5.7626404307366264E-3</v>
      </c>
      <c r="GO242">
        <v>2.3938185246553831E-4</v>
      </c>
      <c r="GP242">
        <v>-3.5071084383927918E-6</v>
      </c>
      <c r="GQ242">
        <v>6</v>
      </c>
      <c r="GR242">
        <v>2073</v>
      </c>
      <c r="GS242">
        <v>4</v>
      </c>
      <c r="GT242">
        <v>35</v>
      </c>
      <c r="GU242">
        <v>19.100000000000001</v>
      </c>
      <c r="GV242">
        <v>19.100000000000001</v>
      </c>
      <c r="GW242">
        <v>3.8256800000000002</v>
      </c>
      <c r="GX242">
        <v>2.5134300000000001</v>
      </c>
      <c r="GY242">
        <v>2.04834</v>
      </c>
      <c r="GZ242">
        <v>2.6086399999999998</v>
      </c>
      <c r="HA242">
        <v>2.1972700000000001</v>
      </c>
      <c r="HB242">
        <v>2.3571800000000001</v>
      </c>
      <c r="HC242">
        <v>40.476500000000001</v>
      </c>
      <c r="HD242">
        <v>14.0532</v>
      </c>
      <c r="HE242">
        <v>18</v>
      </c>
      <c r="HF242">
        <v>623</v>
      </c>
      <c r="HG242">
        <v>734.81299999999999</v>
      </c>
      <c r="HH242">
        <v>31.000299999999999</v>
      </c>
      <c r="HI242">
        <v>33.365099999999998</v>
      </c>
      <c r="HJ242">
        <v>30</v>
      </c>
      <c r="HK242">
        <v>33.2928</v>
      </c>
      <c r="HL242">
        <v>33.285499999999999</v>
      </c>
      <c r="HM242">
        <v>76.582599999999999</v>
      </c>
      <c r="HN242">
        <v>25.181799999999999</v>
      </c>
      <c r="HO242">
        <v>69.6738</v>
      </c>
      <c r="HP242">
        <v>31</v>
      </c>
      <c r="HQ242">
        <v>1519.2</v>
      </c>
      <c r="HR242">
        <v>31.828800000000001</v>
      </c>
      <c r="HS242">
        <v>99.000900000000001</v>
      </c>
      <c r="HT242">
        <v>98.786699999999996</v>
      </c>
    </row>
    <row r="243" spans="1:228" x14ac:dyDescent="0.2">
      <c r="A243">
        <v>228</v>
      </c>
      <c r="B243">
        <v>1668449899.5999999</v>
      </c>
      <c r="C243">
        <v>907.5</v>
      </c>
      <c r="D243" t="s">
        <v>813</v>
      </c>
      <c r="E243" t="s">
        <v>814</v>
      </c>
      <c r="F243">
        <v>4</v>
      </c>
      <c r="G243">
        <v>1668449897.5999999</v>
      </c>
      <c r="H243">
        <f t="shared" si="102"/>
        <v>4.6990921182477134E-4</v>
      </c>
      <c r="I243">
        <f t="shared" si="103"/>
        <v>0.46990921182477136</v>
      </c>
      <c r="J243">
        <f t="shared" si="104"/>
        <v>7.9015023838520069</v>
      </c>
      <c r="K243">
        <f t="shared" si="105"/>
        <v>1496.841428571428</v>
      </c>
      <c r="L243">
        <f t="shared" si="106"/>
        <v>920.78513474630847</v>
      </c>
      <c r="M243">
        <f t="shared" si="107"/>
        <v>93.173695721674363</v>
      </c>
      <c r="N243">
        <f t="shared" si="108"/>
        <v>151.46448671517254</v>
      </c>
      <c r="O243">
        <f t="shared" si="109"/>
        <v>2.3595997549365654E-2</v>
      </c>
      <c r="P243">
        <f t="shared" si="110"/>
        <v>3.6760817893375903</v>
      </c>
      <c r="Q243">
        <f t="shared" si="111"/>
        <v>2.3512177105601367E-2</v>
      </c>
      <c r="R243">
        <f t="shared" si="112"/>
        <v>1.4702616690532752E-2</v>
      </c>
      <c r="S243">
        <f t="shared" si="113"/>
        <v>226.11168866448054</v>
      </c>
      <c r="T243">
        <f t="shared" si="114"/>
        <v>33.821913725593241</v>
      </c>
      <c r="U243">
        <f t="shared" si="115"/>
        <v>33.418957142857153</v>
      </c>
      <c r="V243">
        <f t="shared" si="116"/>
        <v>5.1722606692544426</v>
      </c>
      <c r="W243">
        <f t="shared" si="117"/>
        <v>64.566854559997225</v>
      </c>
      <c r="X243">
        <f t="shared" si="118"/>
        <v>3.2339134943161345</v>
      </c>
      <c r="Y243">
        <f t="shared" si="119"/>
        <v>5.0086279041378683</v>
      </c>
      <c r="Z243">
        <f t="shared" si="120"/>
        <v>1.9383471749383081</v>
      </c>
      <c r="AA243">
        <f t="shared" si="121"/>
        <v>-20.722996241472416</v>
      </c>
      <c r="AB243">
        <f t="shared" si="122"/>
        <v>-113.50050450111246</v>
      </c>
      <c r="AC243">
        <f t="shared" si="123"/>
        <v>-7.0803216021053608</v>
      </c>
      <c r="AD243">
        <f t="shared" si="124"/>
        <v>84.807866319790321</v>
      </c>
      <c r="AE243">
        <f t="shared" si="125"/>
        <v>30.698327396311154</v>
      </c>
      <c r="AF243">
        <f t="shared" si="126"/>
        <v>0.46769613434755669</v>
      </c>
      <c r="AG243">
        <f t="shared" si="127"/>
        <v>7.9015023838520069</v>
      </c>
      <c r="AH243">
        <v>1558.7906456103899</v>
      </c>
      <c r="AI243">
        <v>1548.714606060606</v>
      </c>
      <c r="AJ243">
        <v>1.641174891774587</v>
      </c>
      <c r="AK243">
        <v>66.64</v>
      </c>
      <c r="AL243">
        <f t="shared" si="128"/>
        <v>0.46990921182477136</v>
      </c>
      <c r="AM243">
        <v>31.769538666627749</v>
      </c>
      <c r="AN243">
        <v>31.958352747252771</v>
      </c>
      <c r="AO243">
        <v>2.756659503738585E-5</v>
      </c>
      <c r="AP243">
        <v>87.468879537320859</v>
      </c>
      <c r="AQ243">
        <v>58</v>
      </c>
      <c r="AR243">
        <v>9</v>
      </c>
      <c r="AS243">
        <f t="shared" si="129"/>
        <v>1</v>
      </c>
      <c r="AT243">
        <f t="shared" si="130"/>
        <v>0</v>
      </c>
      <c r="AU243">
        <f t="shared" si="131"/>
        <v>47282.743576730762</v>
      </c>
      <c r="AV243">
        <f t="shared" si="132"/>
        <v>1199.972857142857</v>
      </c>
      <c r="AW243">
        <f t="shared" si="133"/>
        <v>1025.9025993080211</v>
      </c>
      <c r="AX243">
        <f t="shared" si="134"/>
        <v>0.85493817064387745</v>
      </c>
      <c r="AY243">
        <f t="shared" si="135"/>
        <v>0.18843066934268321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1668449897.5999999</v>
      </c>
      <c r="BF243">
        <v>1496.841428571428</v>
      </c>
      <c r="BG243">
        <v>1509.8842857142861</v>
      </c>
      <c r="BH243">
        <v>31.959014285714289</v>
      </c>
      <c r="BI243">
        <v>31.770942857142849</v>
      </c>
      <c r="BJ243">
        <v>1490.6342857142861</v>
      </c>
      <c r="BK243">
        <v>31.770814285714291</v>
      </c>
      <c r="BL243">
        <v>649.97771428571434</v>
      </c>
      <c r="BM243">
        <v>101.08928571428569</v>
      </c>
      <c r="BN243">
        <v>0.1001147285714286</v>
      </c>
      <c r="BO243">
        <v>32.846257142857141</v>
      </c>
      <c r="BP243">
        <v>33.418957142857153</v>
      </c>
      <c r="BQ243">
        <v>999.89999999999986</v>
      </c>
      <c r="BR243">
        <v>0</v>
      </c>
      <c r="BS243">
        <v>0</v>
      </c>
      <c r="BT243">
        <v>8991.2485714285722</v>
      </c>
      <c r="BU243">
        <v>0</v>
      </c>
      <c r="BV243">
        <v>59.006128571428583</v>
      </c>
      <c r="BW243">
        <v>-13.0425</v>
      </c>
      <c r="BX243">
        <v>1546.257142857143</v>
      </c>
      <c r="BY243">
        <v>1559.43</v>
      </c>
      <c r="BZ243">
        <v>0.18806728571428569</v>
      </c>
      <c r="CA243">
        <v>1509.8842857142861</v>
      </c>
      <c r="CB243">
        <v>31.770942857142849</v>
      </c>
      <c r="CC243">
        <v>3.2307157142857141</v>
      </c>
      <c r="CD243">
        <v>3.2117042857142861</v>
      </c>
      <c r="CE243">
        <v>25.26737142857143</v>
      </c>
      <c r="CF243">
        <v>25.168199999999999</v>
      </c>
      <c r="CG243">
        <v>1199.972857142857</v>
      </c>
      <c r="CH243">
        <v>0.49997757142857152</v>
      </c>
      <c r="CI243">
        <v>0.50002242857142853</v>
      </c>
      <c r="CJ243">
        <v>0</v>
      </c>
      <c r="CK243">
        <v>1313.4557142857141</v>
      </c>
      <c r="CL243">
        <v>4.9990899999999998</v>
      </c>
      <c r="CM243">
        <v>14583.05714285714</v>
      </c>
      <c r="CN243">
        <v>9557.5700000000015</v>
      </c>
      <c r="CO243">
        <v>42.25</v>
      </c>
      <c r="CP243">
        <v>43.936999999999998</v>
      </c>
      <c r="CQ243">
        <v>43</v>
      </c>
      <c r="CR243">
        <v>43.008857142857153</v>
      </c>
      <c r="CS243">
        <v>43.625</v>
      </c>
      <c r="CT243">
        <v>597.46</v>
      </c>
      <c r="CU243">
        <v>597.51285714285711</v>
      </c>
      <c r="CV243">
        <v>0</v>
      </c>
      <c r="CW243">
        <v>1668449899.7</v>
      </c>
      <c r="CX243">
        <v>0</v>
      </c>
      <c r="CY243">
        <v>1668448751</v>
      </c>
      <c r="CZ243" t="s">
        <v>356</v>
      </c>
      <c r="DA243">
        <v>1668448748.5</v>
      </c>
      <c r="DB243">
        <v>1668448751</v>
      </c>
      <c r="DC243">
        <v>3</v>
      </c>
      <c r="DD243">
        <v>-0.189</v>
      </c>
      <c r="DE243">
        <v>6.0000000000000001E-3</v>
      </c>
      <c r="DF243">
        <v>2.7440000000000002</v>
      </c>
      <c r="DG243">
        <v>0.182</v>
      </c>
      <c r="DH243">
        <v>410</v>
      </c>
      <c r="DI243">
        <v>31</v>
      </c>
      <c r="DJ243">
        <v>0.83</v>
      </c>
      <c r="DK243">
        <v>0.24</v>
      </c>
      <c r="DL243">
        <v>0.389580105421024</v>
      </c>
      <c r="DM243">
        <v>2.4549486308184269E-2</v>
      </c>
      <c r="DN243">
        <v>62.924320636670629</v>
      </c>
      <c r="DO243">
        <v>1</v>
      </c>
      <c r="DP243">
        <v>-2.615373096306783E-2</v>
      </c>
      <c r="DQ243">
        <v>1.256955037311372E-3</v>
      </c>
      <c r="DR243">
        <v>1.6560134271619209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2</v>
      </c>
      <c r="DY243">
        <v>2</v>
      </c>
      <c r="DZ243" t="s">
        <v>357</v>
      </c>
      <c r="EA243">
        <v>3.2964899999999999</v>
      </c>
      <c r="EB243">
        <v>2.6255700000000002</v>
      </c>
      <c r="EC243">
        <v>0.238763</v>
      </c>
      <c r="ED243">
        <v>0.23910000000000001</v>
      </c>
      <c r="EE243">
        <v>0.13334499999999999</v>
      </c>
      <c r="EF243">
        <v>0.13153699999999999</v>
      </c>
      <c r="EG243">
        <v>23009.3</v>
      </c>
      <c r="EH243">
        <v>23537.9</v>
      </c>
      <c r="EI243">
        <v>28133.1</v>
      </c>
      <c r="EJ243">
        <v>29787.1</v>
      </c>
      <c r="EK243">
        <v>33482.6</v>
      </c>
      <c r="EL243">
        <v>35958.800000000003</v>
      </c>
      <c r="EM243">
        <v>39620.300000000003</v>
      </c>
      <c r="EN243">
        <v>42619</v>
      </c>
      <c r="EO243">
        <v>2.1194500000000001</v>
      </c>
      <c r="EP243">
        <v>2.1683500000000002</v>
      </c>
      <c r="EQ243">
        <v>0.14391899999999999</v>
      </c>
      <c r="ER243">
        <v>0</v>
      </c>
      <c r="ES243">
        <v>31.085899999999999</v>
      </c>
      <c r="ET243">
        <v>999.9</v>
      </c>
      <c r="EU243">
        <v>68.900000000000006</v>
      </c>
      <c r="EV243">
        <v>35.4</v>
      </c>
      <c r="EW243">
        <v>39.357900000000001</v>
      </c>
      <c r="EX243">
        <v>56.974499999999999</v>
      </c>
      <c r="EY243">
        <v>-4.4471100000000003</v>
      </c>
      <c r="EZ243">
        <v>2</v>
      </c>
      <c r="FA243">
        <v>0.47747000000000001</v>
      </c>
      <c r="FB243">
        <v>0.30640499999999998</v>
      </c>
      <c r="FC243">
        <v>20.273599999999998</v>
      </c>
      <c r="FD243">
        <v>5.2193899999999998</v>
      </c>
      <c r="FE243">
        <v>12.004</v>
      </c>
      <c r="FF243">
        <v>4.9873500000000002</v>
      </c>
      <c r="FG243">
        <v>3.2847300000000001</v>
      </c>
      <c r="FH243">
        <v>9999</v>
      </c>
      <c r="FI243">
        <v>9999</v>
      </c>
      <c r="FJ243">
        <v>9999</v>
      </c>
      <c r="FK243">
        <v>999.9</v>
      </c>
      <c r="FL243">
        <v>1.8656900000000001</v>
      </c>
      <c r="FM243">
        <v>1.86208</v>
      </c>
      <c r="FN243">
        <v>1.8641700000000001</v>
      </c>
      <c r="FO243">
        <v>1.8602399999999999</v>
      </c>
      <c r="FP243">
        <v>1.8609899999999999</v>
      </c>
      <c r="FQ243">
        <v>1.8601300000000001</v>
      </c>
      <c r="FR243">
        <v>1.8618699999999999</v>
      </c>
      <c r="FS243">
        <v>1.8583799999999999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6.21</v>
      </c>
      <c r="GH243">
        <v>0.18820000000000001</v>
      </c>
      <c r="GI243">
        <v>0.88714366665690214</v>
      </c>
      <c r="GJ243">
        <v>4.8896608494293911E-3</v>
      </c>
      <c r="GK243">
        <v>-7.8586513176592118E-7</v>
      </c>
      <c r="GL243">
        <v>-6.6906372272648557E-11</v>
      </c>
      <c r="GM243">
        <v>-0.1240552008387836</v>
      </c>
      <c r="GN243">
        <v>5.7626404307366264E-3</v>
      </c>
      <c r="GO243">
        <v>2.3938185246553831E-4</v>
      </c>
      <c r="GP243">
        <v>-3.5071084383927918E-6</v>
      </c>
      <c r="GQ243">
        <v>6</v>
      </c>
      <c r="GR243">
        <v>2073</v>
      </c>
      <c r="GS243">
        <v>4</v>
      </c>
      <c r="GT243">
        <v>35</v>
      </c>
      <c r="GU243">
        <v>19.2</v>
      </c>
      <c r="GV243">
        <v>19.100000000000001</v>
      </c>
      <c r="GW243">
        <v>3.8403299999999998</v>
      </c>
      <c r="GX243">
        <v>2.51831</v>
      </c>
      <c r="GY243">
        <v>2.04834</v>
      </c>
      <c r="GZ243">
        <v>2.6086399999999998</v>
      </c>
      <c r="HA243">
        <v>2.1972700000000001</v>
      </c>
      <c r="HB243">
        <v>2.2924799999999999</v>
      </c>
      <c r="HC243">
        <v>40.476500000000001</v>
      </c>
      <c r="HD243">
        <v>14.044499999999999</v>
      </c>
      <c r="HE243">
        <v>18</v>
      </c>
      <c r="HF243">
        <v>623.19000000000005</v>
      </c>
      <c r="HG243">
        <v>734.77599999999995</v>
      </c>
      <c r="HH243">
        <v>31.000399999999999</v>
      </c>
      <c r="HI243">
        <v>33.365099999999998</v>
      </c>
      <c r="HJ243">
        <v>29.9999</v>
      </c>
      <c r="HK243">
        <v>33.2928</v>
      </c>
      <c r="HL243">
        <v>33.284399999999998</v>
      </c>
      <c r="HM243">
        <v>76.848699999999994</v>
      </c>
      <c r="HN243">
        <v>25.181799999999999</v>
      </c>
      <c r="HO243">
        <v>69.6738</v>
      </c>
      <c r="HP243">
        <v>31</v>
      </c>
      <c r="HQ243">
        <v>1525.93</v>
      </c>
      <c r="HR243">
        <v>31.8367</v>
      </c>
      <c r="HS243">
        <v>99.000500000000002</v>
      </c>
      <c r="HT243">
        <v>98.788899999999998</v>
      </c>
    </row>
    <row r="244" spans="1:228" x14ac:dyDescent="0.2">
      <c r="A244">
        <v>229</v>
      </c>
      <c r="B244">
        <v>1668449903.5999999</v>
      </c>
      <c r="C244">
        <v>911.5</v>
      </c>
      <c r="D244" t="s">
        <v>815</v>
      </c>
      <c r="E244" t="s">
        <v>816</v>
      </c>
      <c r="F244">
        <v>4</v>
      </c>
      <c r="G244">
        <v>1668449901.2874999</v>
      </c>
      <c r="H244">
        <f t="shared" si="102"/>
        <v>4.5951147111417226E-4</v>
      </c>
      <c r="I244">
        <f t="shared" si="103"/>
        <v>0.45951147111417229</v>
      </c>
      <c r="J244">
        <f t="shared" si="104"/>
        <v>7.6780728794619995</v>
      </c>
      <c r="K244">
        <f t="shared" si="105"/>
        <v>1502.7774999999999</v>
      </c>
      <c r="L244">
        <f t="shared" si="106"/>
        <v>929.97659431947773</v>
      </c>
      <c r="M244">
        <f t="shared" si="107"/>
        <v>94.103396731841215</v>
      </c>
      <c r="N244">
        <f t="shared" si="108"/>
        <v>152.06454457670284</v>
      </c>
      <c r="O244">
        <f t="shared" si="109"/>
        <v>2.3077040571765874E-2</v>
      </c>
      <c r="P244">
        <f t="shared" si="110"/>
        <v>3.6776128865069841</v>
      </c>
      <c r="Q244">
        <f t="shared" si="111"/>
        <v>2.2996893075128273E-2</v>
      </c>
      <c r="R244">
        <f t="shared" si="112"/>
        <v>1.4380235792479788E-2</v>
      </c>
      <c r="S244">
        <f t="shared" si="113"/>
        <v>226.10635269746354</v>
      </c>
      <c r="T244">
        <f t="shared" si="114"/>
        <v>33.826587046797627</v>
      </c>
      <c r="U244">
        <f t="shared" si="115"/>
        <v>33.416725</v>
      </c>
      <c r="V244">
        <f t="shared" si="116"/>
        <v>5.1716139792167244</v>
      </c>
      <c r="W244">
        <f t="shared" si="117"/>
        <v>64.55174853093898</v>
      </c>
      <c r="X244">
        <f t="shared" si="118"/>
        <v>3.2336853218633017</v>
      </c>
      <c r="Y244">
        <f t="shared" si="119"/>
        <v>5.0094465222943265</v>
      </c>
      <c r="Z244">
        <f t="shared" si="120"/>
        <v>1.9379286573534227</v>
      </c>
      <c r="AA244">
        <f t="shared" si="121"/>
        <v>-20.264455876134996</v>
      </c>
      <c r="AB244">
        <f t="shared" si="122"/>
        <v>-112.52917863607286</v>
      </c>
      <c r="AC244">
        <f t="shared" si="123"/>
        <v>-7.016829443291841</v>
      </c>
      <c r="AD244">
        <f t="shared" si="124"/>
        <v>86.295888741963836</v>
      </c>
      <c r="AE244">
        <f t="shared" si="125"/>
        <v>31.38589816284027</v>
      </c>
      <c r="AF244">
        <f t="shared" si="126"/>
        <v>0.45832925624242937</v>
      </c>
      <c r="AG244">
        <f t="shared" si="127"/>
        <v>7.6780728794619995</v>
      </c>
      <c r="AH244">
        <v>1565.791052190476</v>
      </c>
      <c r="AI244">
        <v>1555.494242424242</v>
      </c>
      <c r="AJ244">
        <v>1.719157575757158</v>
      </c>
      <c r="AK244">
        <v>66.64</v>
      </c>
      <c r="AL244">
        <f t="shared" si="128"/>
        <v>0.45951147111417229</v>
      </c>
      <c r="AM244">
        <v>31.770655023402131</v>
      </c>
      <c r="AN244">
        <v>31.955510989011</v>
      </c>
      <c r="AO244">
        <v>-1.736609304969523E-5</v>
      </c>
      <c r="AP244">
        <v>87.468879537320859</v>
      </c>
      <c r="AQ244">
        <v>58</v>
      </c>
      <c r="AR244">
        <v>9</v>
      </c>
      <c r="AS244">
        <f t="shared" si="129"/>
        <v>1</v>
      </c>
      <c r="AT244">
        <f t="shared" si="130"/>
        <v>0</v>
      </c>
      <c r="AU244">
        <f t="shared" si="131"/>
        <v>47309.672846330126</v>
      </c>
      <c r="AV244">
        <f t="shared" si="132"/>
        <v>1199.9425000000001</v>
      </c>
      <c r="AW244">
        <f t="shared" si="133"/>
        <v>1025.8768449209656</v>
      </c>
      <c r="AX244">
        <f t="shared" si="134"/>
        <v>0.85493833656276486</v>
      </c>
      <c r="AY244">
        <f t="shared" si="135"/>
        <v>0.1884309895661363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1668449901.2874999</v>
      </c>
      <c r="BF244">
        <v>1502.7774999999999</v>
      </c>
      <c r="BG244">
        <v>1516.1</v>
      </c>
      <c r="BH244">
        <v>31.956887500000001</v>
      </c>
      <c r="BI244">
        <v>31.772600000000001</v>
      </c>
      <c r="BJ244">
        <v>1496.5574999999999</v>
      </c>
      <c r="BK244">
        <v>31.768712499999999</v>
      </c>
      <c r="BL244">
        <v>650.04012499999999</v>
      </c>
      <c r="BM244">
        <v>101.089</v>
      </c>
      <c r="BN244">
        <v>9.9994762500000001E-2</v>
      </c>
      <c r="BO244">
        <v>32.849162500000013</v>
      </c>
      <c r="BP244">
        <v>33.416725</v>
      </c>
      <c r="BQ244">
        <v>999.9</v>
      </c>
      <c r="BR244">
        <v>0</v>
      </c>
      <c r="BS244">
        <v>0</v>
      </c>
      <c r="BT244">
        <v>8996.5600000000013</v>
      </c>
      <c r="BU244">
        <v>0</v>
      </c>
      <c r="BV244">
        <v>58.866999999999997</v>
      </c>
      <c r="BW244">
        <v>-13.320575</v>
      </c>
      <c r="BX244">
        <v>1552.3875</v>
      </c>
      <c r="BY244">
        <v>1565.85</v>
      </c>
      <c r="BZ244">
        <v>0.18428312499999999</v>
      </c>
      <c r="CA244">
        <v>1516.1</v>
      </c>
      <c r="CB244">
        <v>31.772600000000001</v>
      </c>
      <c r="CC244">
        <v>3.2304824999999999</v>
      </c>
      <c r="CD244">
        <v>3.2118525</v>
      </c>
      <c r="CE244">
        <v>25.26615</v>
      </c>
      <c r="CF244">
        <v>25.1689875</v>
      </c>
      <c r="CG244">
        <v>1199.9425000000001</v>
      </c>
      <c r="CH244">
        <v>0.49997124999999998</v>
      </c>
      <c r="CI244">
        <v>0.50002875000000002</v>
      </c>
      <c r="CJ244">
        <v>0</v>
      </c>
      <c r="CK244">
        <v>1313.325</v>
      </c>
      <c r="CL244">
        <v>4.9990899999999998</v>
      </c>
      <c r="CM244">
        <v>14579.6</v>
      </c>
      <c r="CN244">
        <v>9557.2975000000006</v>
      </c>
      <c r="CO244">
        <v>42.25</v>
      </c>
      <c r="CP244">
        <v>43.936999999999998</v>
      </c>
      <c r="CQ244">
        <v>43.023249999999997</v>
      </c>
      <c r="CR244">
        <v>43.015500000000003</v>
      </c>
      <c r="CS244">
        <v>43.625</v>
      </c>
      <c r="CT244">
        <v>597.43875000000003</v>
      </c>
      <c r="CU244">
        <v>597.505</v>
      </c>
      <c r="CV244">
        <v>0</v>
      </c>
      <c r="CW244">
        <v>1668449903.9000001</v>
      </c>
      <c r="CX244">
        <v>0</v>
      </c>
      <c r="CY244">
        <v>1668448751</v>
      </c>
      <c r="CZ244" t="s">
        <v>356</v>
      </c>
      <c r="DA244">
        <v>1668448748.5</v>
      </c>
      <c r="DB244">
        <v>1668448751</v>
      </c>
      <c r="DC244">
        <v>3</v>
      </c>
      <c r="DD244">
        <v>-0.189</v>
      </c>
      <c r="DE244">
        <v>6.0000000000000001E-3</v>
      </c>
      <c r="DF244">
        <v>2.7440000000000002</v>
      </c>
      <c r="DG244">
        <v>0.182</v>
      </c>
      <c r="DH244">
        <v>410</v>
      </c>
      <c r="DI244">
        <v>31</v>
      </c>
      <c r="DJ244">
        <v>0.83</v>
      </c>
      <c r="DK244">
        <v>0.24</v>
      </c>
      <c r="DL244">
        <v>0.38657996385926402</v>
      </c>
      <c r="DM244">
        <v>2.4490911972323118E-2</v>
      </c>
      <c r="DN244">
        <v>62.917760738994353</v>
      </c>
      <c r="DO244">
        <v>1</v>
      </c>
      <c r="DP244">
        <v>-2.6107251431977521E-2</v>
      </c>
      <c r="DQ244">
        <v>1.257209315388412E-3</v>
      </c>
      <c r="DR244">
        <v>1.655835167728622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2</v>
      </c>
      <c r="DY244">
        <v>2</v>
      </c>
      <c r="DZ244" t="s">
        <v>357</v>
      </c>
      <c r="EA244">
        <v>3.2964899999999999</v>
      </c>
      <c r="EB244">
        <v>2.6251799999999998</v>
      </c>
      <c r="EC244">
        <v>0.239396</v>
      </c>
      <c r="ED244">
        <v>0.239729</v>
      </c>
      <c r="EE244">
        <v>0.13334399999999999</v>
      </c>
      <c r="EF244">
        <v>0.131552</v>
      </c>
      <c r="EG244">
        <v>22990.1</v>
      </c>
      <c r="EH244">
        <v>23518.3</v>
      </c>
      <c r="EI244">
        <v>28133.1</v>
      </c>
      <c r="EJ244">
        <v>29787</v>
      </c>
      <c r="EK244">
        <v>33482.800000000003</v>
      </c>
      <c r="EL244">
        <v>35958.1</v>
      </c>
      <c r="EM244">
        <v>39620.400000000001</v>
      </c>
      <c r="EN244">
        <v>42618.9</v>
      </c>
      <c r="EO244">
        <v>2.11972</v>
      </c>
      <c r="EP244">
        <v>2.1682999999999999</v>
      </c>
      <c r="EQ244">
        <v>0.143375</v>
      </c>
      <c r="ER244">
        <v>0</v>
      </c>
      <c r="ES244">
        <v>31.092600000000001</v>
      </c>
      <c r="ET244">
        <v>999.9</v>
      </c>
      <c r="EU244">
        <v>68.8</v>
      </c>
      <c r="EV244">
        <v>35.4</v>
      </c>
      <c r="EW244">
        <v>39.307499999999997</v>
      </c>
      <c r="EX244">
        <v>57.034500000000001</v>
      </c>
      <c r="EY244">
        <v>-4.3870199999999997</v>
      </c>
      <c r="EZ244">
        <v>2</v>
      </c>
      <c r="FA244">
        <v>0.47745900000000002</v>
      </c>
      <c r="FB244">
        <v>0.30865199999999998</v>
      </c>
      <c r="FC244">
        <v>20.273399999999999</v>
      </c>
      <c r="FD244">
        <v>5.2186399999999997</v>
      </c>
      <c r="FE244">
        <v>12.004099999999999</v>
      </c>
      <c r="FF244">
        <v>4.9870000000000001</v>
      </c>
      <c r="FG244">
        <v>3.2845800000000001</v>
      </c>
      <c r="FH244">
        <v>9999</v>
      </c>
      <c r="FI244">
        <v>9999</v>
      </c>
      <c r="FJ244">
        <v>9999</v>
      </c>
      <c r="FK244">
        <v>999.9</v>
      </c>
      <c r="FL244">
        <v>1.8656900000000001</v>
      </c>
      <c r="FM244">
        <v>1.8621000000000001</v>
      </c>
      <c r="FN244">
        <v>1.8641700000000001</v>
      </c>
      <c r="FO244">
        <v>1.8602799999999999</v>
      </c>
      <c r="FP244">
        <v>1.8609899999999999</v>
      </c>
      <c r="FQ244">
        <v>1.8601000000000001</v>
      </c>
      <c r="FR244">
        <v>1.86188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6.23</v>
      </c>
      <c r="GH244">
        <v>0.18820000000000001</v>
      </c>
      <c r="GI244">
        <v>0.88714366665690214</v>
      </c>
      <c r="GJ244">
        <v>4.8896608494293911E-3</v>
      </c>
      <c r="GK244">
        <v>-7.8586513176592118E-7</v>
      </c>
      <c r="GL244">
        <v>-6.6906372272648557E-11</v>
      </c>
      <c r="GM244">
        <v>-0.1240552008387836</v>
      </c>
      <c r="GN244">
        <v>5.7626404307366264E-3</v>
      </c>
      <c r="GO244">
        <v>2.3938185246553831E-4</v>
      </c>
      <c r="GP244">
        <v>-3.5071084383927918E-6</v>
      </c>
      <c r="GQ244">
        <v>6</v>
      </c>
      <c r="GR244">
        <v>2073</v>
      </c>
      <c r="GS244">
        <v>4</v>
      </c>
      <c r="GT244">
        <v>35</v>
      </c>
      <c r="GU244">
        <v>19.3</v>
      </c>
      <c r="GV244">
        <v>19.2</v>
      </c>
      <c r="GW244">
        <v>3.8537599999999999</v>
      </c>
      <c r="GX244">
        <v>2.5109900000000001</v>
      </c>
      <c r="GY244">
        <v>2.04834</v>
      </c>
      <c r="GZ244">
        <v>2.6086399999999998</v>
      </c>
      <c r="HA244">
        <v>2.1972700000000001</v>
      </c>
      <c r="HB244">
        <v>2.33765</v>
      </c>
      <c r="HC244">
        <v>40.476500000000001</v>
      </c>
      <c r="HD244">
        <v>14.044499999999999</v>
      </c>
      <c r="HE244">
        <v>18</v>
      </c>
      <c r="HF244">
        <v>623.39400000000001</v>
      </c>
      <c r="HG244">
        <v>734.70500000000004</v>
      </c>
      <c r="HH244">
        <v>31.000499999999999</v>
      </c>
      <c r="HI244">
        <v>33.365099999999998</v>
      </c>
      <c r="HJ244">
        <v>29.9999</v>
      </c>
      <c r="HK244">
        <v>33.292099999999998</v>
      </c>
      <c r="HL244">
        <v>33.282499999999999</v>
      </c>
      <c r="HM244">
        <v>77.115799999999993</v>
      </c>
      <c r="HN244">
        <v>25.181799999999999</v>
      </c>
      <c r="HO244">
        <v>69.6738</v>
      </c>
      <c r="HP244">
        <v>31</v>
      </c>
      <c r="HQ244">
        <v>1532.76</v>
      </c>
      <c r="HR244">
        <v>31.8323</v>
      </c>
      <c r="HS244">
        <v>99.000600000000006</v>
      </c>
      <c r="HT244">
        <v>98.788600000000002</v>
      </c>
    </row>
    <row r="245" spans="1:228" x14ac:dyDescent="0.2">
      <c r="A245">
        <v>230</v>
      </c>
      <c r="B245">
        <v>1668449908.0999999</v>
      </c>
      <c r="C245">
        <v>916</v>
      </c>
      <c r="D245" t="s">
        <v>817</v>
      </c>
      <c r="E245" t="s">
        <v>818</v>
      </c>
      <c r="F245">
        <v>4</v>
      </c>
      <c r="G245">
        <v>1668449905.8499999</v>
      </c>
      <c r="H245">
        <f t="shared" si="102"/>
        <v>4.5942619152783686E-4</v>
      </c>
      <c r="I245">
        <f t="shared" si="103"/>
        <v>0.45942619152783687</v>
      </c>
      <c r="J245">
        <f t="shared" si="104"/>
        <v>7.8119186328701202</v>
      </c>
      <c r="K245">
        <f t="shared" si="105"/>
        <v>1510.43625</v>
      </c>
      <c r="L245">
        <f t="shared" si="106"/>
        <v>928.28930097174214</v>
      </c>
      <c r="M245">
        <f t="shared" si="107"/>
        <v>93.932076113368012</v>
      </c>
      <c r="N245">
        <f t="shared" si="108"/>
        <v>152.83857376237177</v>
      </c>
      <c r="O245">
        <f t="shared" si="109"/>
        <v>2.3079137480398776E-2</v>
      </c>
      <c r="P245">
        <f t="shared" si="110"/>
        <v>3.6712784554820868</v>
      </c>
      <c r="Q245">
        <f t="shared" si="111"/>
        <v>2.2998837652918307E-2</v>
      </c>
      <c r="R245">
        <f t="shared" si="112"/>
        <v>1.4381464753663116E-2</v>
      </c>
      <c r="S245">
        <f t="shared" si="113"/>
        <v>226.11065248499577</v>
      </c>
      <c r="T245">
        <f t="shared" si="114"/>
        <v>33.831685988968012</v>
      </c>
      <c r="U245">
        <f t="shared" si="115"/>
        <v>33.415624999999999</v>
      </c>
      <c r="V245">
        <f t="shared" si="116"/>
        <v>5.1712953162379991</v>
      </c>
      <c r="W245">
        <f t="shared" si="117"/>
        <v>64.543450763680383</v>
      </c>
      <c r="X245">
        <f t="shared" si="118"/>
        <v>3.2339017072390415</v>
      </c>
      <c r="Y245">
        <f t="shared" si="119"/>
        <v>5.0104257968475538</v>
      </c>
      <c r="Z245">
        <f t="shared" si="120"/>
        <v>1.9373936089989576</v>
      </c>
      <c r="AA245">
        <f t="shared" si="121"/>
        <v>-20.260695046377606</v>
      </c>
      <c r="AB245">
        <f t="shared" si="122"/>
        <v>-111.42984370921654</v>
      </c>
      <c r="AC245">
        <f t="shared" si="123"/>
        <v>-6.9603491825261834</v>
      </c>
      <c r="AD245">
        <f t="shared" si="124"/>
        <v>87.459764546875434</v>
      </c>
      <c r="AE245">
        <f t="shared" si="125"/>
        <v>31.61572211826044</v>
      </c>
      <c r="AF245">
        <f t="shared" si="126"/>
        <v>0.45138889565011175</v>
      </c>
      <c r="AG245">
        <f t="shared" si="127"/>
        <v>7.8119186328701202</v>
      </c>
      <c r="AH245">
        <v>1573.701740675325</v>
      </c>
      <c r="AI245">
        <v>1563.3203030303021</v>
      </c>
      <c r="AJ245">
        <v>1.7256398268392521</v>
      </c>
      <c r="AK245">
        <v>66.64</v>
      </c>
      <c r="AL245">
        <f t="shared" si="128"/>
        <v>0.45942619152783687</v>
      </c>
      <c r="AM245">
        <v>31.77728389266721</v>
      </c>
      <c r="AN245">
        <v>31.962036263736291</v>
      </c>
      <c r="AO245">
        <v>-1.580338975414832E-6</v>
      </c>
      <c r="AP245">
        <v>87.468879537320859</v>
      </c>
      <c r="AQ245">
        <v>58</v>
      </c>
      <c r="AR245">
        <v>9</v>
      </c>
      <c r="AS245">
        <f t="shared" si="129"/>
        <v>1</v>
      </c>
      <c r="AT245">
        <f t="shared" si="130"/>
        <v>0</v>
      </c>
      <c r="AU245">
        <f t="shared" si="131"/>
        <v>47195.865458848129</v>
      </c>
      <c r="AV245">
        <f t="shared" si="132"/>
        <v>1199.9737500000001</v>
      </c>
      <c r="AW245">
        <f t="shared" si="133"/>
        <v>1025.9027385932623</v>
      </c>
      <c r="AX245">
        <f t="shared" si="134"/>
        <v>0.85493765058882509</v>
      </c>
      <c r="AY245">
        <f t="shared" si="135"/>
        <v>0.18842966563643226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1668449905.8499999</v>
      </c>
      <c r="BF245">
        <v>1510.43625</v>
      </c>
      <c r="BG245">
        <v>1523.8525</v>
      </c>
      <c r="BH245">
        <v>31.959225</v>
      </c>
      <c r="BI245">
        <v>31.7777125</v>
      </c>
      <c r="BJ245">
        <v>1504.2</v>
      </c>
      <c r="BK245">
        <v>31.771037499999998</v>
      </c>
      <c r="BL245">
        <v>649.9826250000001</v>
      </c>
      <c r="BM245">
        <v>101.08825</v>
      </c>
      <c r="BN245">
        <v>0.1001144625</v>
      </c>
      <c r="BO245">
        <v>32.8526375</v>
      </c>
      <c r="BP245">
        <v>33.415624999999999</v>
      </c>
      <c r="BQ245">
        <v>999.9</v>
      </c>
      <c r="BR245">
        <v>0</v>
      </c>
      <c r="BS245">
        <v>0</v>
      </c>
      <c r="BT245">
        <v>8974.7649999999994</v>
      </c>
      <c r="BU245">
        <v>0</v>
      </c>
      <c r="BV245">
        <v>58.763212500000002</v>
      </c>
      <c r="BW245">
        <v>-13.4166875</v>
      </c>
      <c r="BX245">
        <v>1560.3025</v>
      </c>
      <c r="BY245">
        <v>1573.86625</v>
      </c>
      <c r="BZ245">
        <v>0.181526875</v>
      </c>
      <c r="CA245">
        <v>1523.8525</v>
      </c>
      <c r="CB245">
        <v>31.7777125</v>
      </c>
      <c r="CC245">
        <v>3.2307049999999999</v>
      </c>
      <c r="CD245">
        <v>3.2123550000000001</v>
      </c>
      <c r="CE245">
        <v>25.267299999999999</v>
      </c>
      <c r="CF245">
        <v>25.171612499999998</v>
      </c>
      <c r="CG245">
        <v>1199.9737500000001</v>
      </c>
      <c r="CH245">
        <v>0.49999537500000002</v>
      </c>
      <c r="CI245">
        <v>0.50000462500000009</v>
      </c>
      <c r="CJ245">
        <v>0</v>
      </c>
      <c r="CK245">
        <v>1312.99875</v>
      </c>
      <c r="CL245">
        <v>4.9990899999999998</v>
      </c>
      <c r="CM245">
        <v>14577.05</v>
      </c>
      <c r="CN245">
        <v>9557.6087499999994</v>
      </c>
      <c r="CO245">
        <v>42.25</v>
      </c>
      <c r="CP245">
        <v>43.984250000000003</v>
      </c>
      <c r="CQ245">
        <v>43.030999999999999</v>
      </c>
      <c r="CR245">
        <v>43.046499999999988</v>
      </c>
      <c r="CS245">
        <v>43.640500000000003</v>
      </c>
      <c r="CT245">
        <v>597.48125000000005</v>
      </c>
      <c r="CU245">
        <v>597.49249999999995</v>
      </c>
      <c r="CV245">
        <v>0</v>
      </c>
      <c r="CW245">
        <v>1668449908.0999999</v>
      </c>
      <c r="CX245">
        <v>0</v>
      </c>
      <c r="CY245">
        <v>1668448751</v>
      </c>
      <c r="CZ245" t="s">
        <v>356</v>
      </c>
      <c r="DA245">
        <v>1668448748.5</v>
      </c>
      <c r="DB245">
        <v>1668448751</v>
      </c>
      <c r="DC245">
        <v>3</v>
      </c>
      <c r="DD245">
        <v>-0.189</v>
      </c>
      <c r="DE245">
        <v>6.0000000000000001E-3</v>
      </c>
      <c r="DF245">
        <v>2.7440000000000002</v>
      </c>
      <c r="DG245">
        <v>0.182</v>
      </c>
      <c r="DH245">
        <v>410</v>
      </c>
      <c r="DI245">
        <v>31</v>
      </c>
      <c r="DJ245">
        <v>0.83</v>
      </c>
      <c r="DK245">
        <v>0.24</v>
      </c>
      <c r="DL245">
        <v>0.38105704672090163</v>
      </c>
      <c r="DM245">
        <v>2.438321060974696E-2</v>
      </c>
      <c r="DN245">
        <v>62.905745258795527</v>
      </c>
      <c r="DO245">
        <v>1</v>
      </c>
      <c r="DP245">
        <v>-2.6024171255280039E-2</v>
      </c>
      <c r="DQ245">
        <v>1.257640583538386E-3</v>
      </c>
      <c r="DR245">
        <v>1.6555082449767859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2</v>
      </c>
      <c r="DY245">
        <v>2</v>
      </c>
      <c r="DZ245" t="s">
        <v>357</v>
      </c>
      <c r="EA245">
        <v>3.2966700000000002</v>
      </c>
      <c r="EB245">
        <v>2.6256300000000001</v>
      </c>
      <c r="EC245">
        <v>0.24011399999999999</v>
      </c>
      <c r="ED245">
        <v>0.24046400000000001</v>
      </c>
      <c r="EE245">
        <v>0.133358</v>
      </c>
      <c r="EF245">
        <v>0.13155700000000001</v>
      </c>
      <c r="EG245">
        <v>22968.799999999999</v>
      </c>
      <c r="EH245">
        <v>23495.8</v>
      </c>
      <c r="EI245">
        <v>28133.7</v>
      </c>
      <c r="EJ245">
        <v>29787.3</v>
      </c>
      <c r="EK245">
        <v>33483.1</v>
      </c>
      <c r="EL245">
        <v>35958.199999999997</v>
      </c>
      <c r="EM245">
        <v>39621.300000000003</v>
      </c>
      <c r="EN245">
        <v>42619.3</v>
      </c>
      <c r="EO245">
        <v>2.1199699999999999</v>
      </c>
      <c r="EP245">
        <v>2.16825</v>
      </c>
      <c r="EQ245">
        <v>0.143349</v>
      </c>
      <c r="ER245">
        <v>0</v>
      </c>
      <c r="ES245">
        <v>31.098700000000001</v>
      </c>
      <c r="ET245">
        <v>999.9</v>
      </c>
      <c r="EU245">
        <v>68.8</v>
      </c>
      <c r="EV245">
        <v>35.4</v>
      </c>
      <c r="EW245">
        <v>39.302900000000001</v>
      </c>
      <c r="EX245">
        <v>56.764499999999998</v>
      </c>
      <c r="EY245">
        <v>-4.5152200000000002</v>
      </c>
      <c r="EZ245">
        <v>2</v>
      </c>
      <c r="FA245">
        <v>0.47699399999999997</v>
      </c>
      <c r="FB245">
        <v>0.31176999999999999</v>
      </c>
      <c r="FC245">
        <v>20.273900000000001</v>
      </c>
      <c r="FD245">
        <v>5.2219300000000004</v>
      </c>
      <c r="FE245">
        <v>12.004099999999999</v>
      </c>
      <c r="FF245">
        <v>4.9877500000000001</v>
      </c>
      <c r="FG245">
        <v>3.2850999999999999</v>
      </c>
      <c r="FH245">
        <v>9999</v>
      </c>
      <c r="FI245">
        <v>9999</v>
      </c>
      <c r="FJ245">
        <v>9999</v>
      </c>
      <c r="FK245">
        <v>999.9</v>
      </c>
      <c r="FL245">
        <v>1.8656900000000001</v>
      </c>
      <c r="FM245">
        <v>1.86208</v>
      </c>
      <c r="FN245">
        <v>1.8641700000000001</v>
      </c>
      <c r="FO245">
        <v>1.8603099999999999</v>
      </c>
      <c r="FP245">
        <v>1.8610199999999999</v>
      </c>
      <c r="FQ245">
        <v>1.8601300000000001</v>
      </c>
      <c r="FR245">
        <v>1.86188</v>
      </c>
      <c r="FS245">
        <v>1.85839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6.25</v>
      </c>
      <c r="GH245">
        <v>0.18820000000000001</v>
      </c>
      <c r="GI245">
        <v>0.88714366665690214</v>
      </c>
      <c r="GJ245">
        <v>4.8896608494293911E-3</v>
      </c>
      <c r="GK245">
        <v>-7.8586513176592118E-7</v>
      </c>
      <c r="GL245">
        <v>-6.6906372272648557E-11</v>
      </c>
      <c r="GM245">
        <v>-0.1240552008387836</v>
      </c>
      <c r="GN245">
        <v>5.7626404307366264E-3</v>
      </c>
      <c r="GO245">
        <v>2.3938185246553831E-4</v>
      </c>
      <c r="GP245">
        <v>-3.5071084383927918E-6</v>
      </c>
      <c r="GQ245">
        <v>6</v>
      </c>
      <c r="GR245">
        <v>2073</v>
      </c>
      <c r="GS245">
        <v>4</v>
      </c>
      <c r="GT245">
        <v>35</v>
      </c>
      <c r="GU245">
        <v>19.3</v>
      </c>
      <c r="GV245">
        <v>19.3</v>
      </c>
      <c r="GW245">
        <v>3.8684099999999999</v>
      </c>
      <c r="GX245">
        <v>2.50854</v>
      </c>
      <c r="GY245">
        <v>2.04834</v>
      </c>
      <c r="GZ245">
        <v>2.6086399999999998</v>
      </c>
      <c r="HA245">
        <v>2.1972700000000001</v>
      </c>
      <c r="HB245">
        <v>2.3303199999999999</v>
      </c>
      <c r="HC245">
        <v>40.476500000000001</v>
      </c>
      <c r="HD245">
        <v>14.0532</v>
      </c>
      <c r="HE245">
        <v>18</v>
      </c>
      <c r="HF245">
        <v>623.56100000000004</v>
      </c>
      <c r="HG245">
        <v>734.65700000000004</v>
      </c>
      <c r="HH245">
        <v>31.000699999999998</v>
      </c>
      <c r="HI245">
        <v>33.365099999999998</v>
      </c>
      <c r="HJ245">
        <v>29.9999</v>
      </c>
      <c r="HK245">
        <v>33.2898</v>
      </c>
      <c r="HL245">
        <v>33.282499999999999</v>
      </c>
      <c r="HM245">
        <v>77.367900000000006</v>
      </c>
      <c r="HN245">
        <v>25.181799999999999</v>
      </c>
      <c r="HO245">
        <v>69.6738</v>
      </c>
      <c r="HP245">
        <v>31</v>
      </c>
      <c r="HQ245">
        <v>1536.14</v>
      </c>
      <c r="HR245">
        <v>31.832999999999998</v>
      </c>
      <c r="HS245">
        <v>99.002899999999997</v>
      </c>
      <c r="HT245">
        <v>98.789500000000004</v>
      </c>
    </row>
    <row r="246" spans="1:228" x14ac:dyDescent="0.2">
      <c r="A246">
        <v>231</v>
      </c>
      <c r="B246">
        <v>1668449911.5999999</v>
      </c>
      <c r="C246">
        <v>919.5</v>
      </c>
      <c r="D246" t="s">
        <v>819</v>
      </c>
      <c r="E246" t="s">
        <v>820</v>
      </c>
      <c r="F246">
        <v>4</v>
      </c>
      <c r="G246">
        <v>1668449909.2249999</v>
      </c>
      <c r="H246">
        <f t="shared" si="102"/>
        <v>4.7281583878900182E-4</v>
      </c>
      <c r="I246">
        <f t="shared" si="103"/>
        <v>0.4728158387890018</v>
      </c>
      <c r="J246">
        <f t="shared" si="104"/>
        <v>7.59042225081709</v>
      </c>
      <c r="K246">
        <f t="shared" si="105"/>
        <v>1516.1224999999999</v>
      </c>
      <c r="L246">
        <f t="shared" si="106"/>
        <v>963.0977793641747</v>
      </c>
      <c r="M246">
        <f t="shared" si="107"/>
        <v>97.45386162833843</v>
      </c>
      <c r="N246">
        <f t="shared" si="108"/>
        <v>153.41328314987348</v>
      </c>
      <c r="O246">
        <f t="shared" si="109"/>
        <v>2.3728589577995739E-2</v>
      </c>
      <c r="P246">
        <f t="shared" si="110"/>
        <v>3.6862740632294653</v>
      </c>
      <c r="Q246">
        <f t="shared" si="111"/>
        <v>2.3644059759389584E-2</v>
      </c>
      <c r="R246">
        <f t="shared" si="112"/>
        <v>1.4785106802063897E-2</v>
      </c>
      <c r="S246">
        <f t="shared" si="113"/>
        <v>226.10247219736175</v>
      </c>
      <c r="T246">
        <f t="shared" si="114"/>
        <v>33.828185274929673</v>
      </c>
      <c r="U246">
        <f t="shared" si="115"/>
        <v>33.424087499999999</v>
      </c>
      <c r="V246">
        <f t="shared" si="116"/>
        <v>5.1737472882826685</v>
      </c>
      <c r="W246">
        <f t="shared" si="117"/>
        <v>64.540945108500196</v>
      </c>
      <c r="X246">
        <f t="shared" si="118"/>
        <v>3.2343378079842044</v>
      </c>
      <c r="Y246">
        <f t="shared" si="119"/>
        <v>5.011296011465185</v>
      </c>
      <c r="Z246">
        <f t="shared" si="120"/>
        <v>1.9394094802984641</v>
      </c>
      <c r="AA246">
        <f t="shared" si="121"/>
        <v>-20.851178490594979</v>
      </c>
      <c r="AB246">
        <f t="shared" si="122"/>
        <v>-112.95318456724122</v>
      </c>
      <c r="AC246">
        <f t="shared" si="123"/>
        <v>-7.0271993816620757</v>
      </c>
      <c r="AD246">
        <f t="shared" si="124"/>
        <v>85.270909757863464</v>
      </c>
      <c r="AE246">
        <f t="shared" si="125"/>
        <v>31.787138980000943</v>
      </c>
      <c r="AF246">
        <f t="shared" si="126"/>
        <v>0.45905546649735318</v>
      </c>
      <c r="AG246">
        <f t="shared" si="127"/>
        <v>7.59042225081709</v>
      </c>
      <c r="AH246">
        <v>1579.991601731602</v>
      </c>
      <c r="AI246">
        <v>1569.5036363636359</v>
      </c>
      <c r="AJ246">
        <v>1.7750588744585869</v>
      </c>
      <c r="AK246">
        <v>66.64</v>
      </c>
      <c r="AL246">
        <f t="shared" si="128"/>
        <v>0.4728158387890018</v>
      </c>
      <c r="AM246">
        <v>31.777048269516751</v>
      </c>
      <c r="AN246">
        <v>31.96705604395606</v>
      </c>
      <c r="AO246">
        <v>2.3380664911360749E-5</v>
      </c>
      <c r="AP246">
        <v>87.468879537320859</v>
      </c>
      <c r="AQ246">
        <v>58</v>
      </c>
      <c r="AR246">
        <v>9</v>
      </c>
      <c r="AS246">
        <f t="shared" si="129"/>
        <v>1</v>
      </c>
      <c r="AT246">
        <f t="shared" si="130"/>
        <v>0</v>
      </c>
      <c r="AU246">
        <f t="shared" si="131"/>
        <v>47463.568846262751</v>
      </c>
      <c r="AV246">
        <f t="shared" si="132"/>
        <v>1199.92</v>
      </c>
      <c r="AW246">
        <f t="shared" si="133"/>
        <v>1025.857794920913</v>
      </c>
      <c r="AX246">
        <f t="shared" si="134"/>
        <v>0.85493849166687186</v>
      </c>
      <c r="AY246">
        <f t="shared" si="135"/>
        <v>0.18843128891706259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1668449909.2249999</v>
      </c>
      <c r="BF246">
        <v>1516.1224999999999</v>
      </c>
      <c r="BG246">
        <v>1529.61625</v>
      </c>
      <c r="BH246">
        <v>31.963674999999999</v>
      </c>
      <c r="BI246">
        <v>31.779074999999999</v>
      </c>
      <c r="BJ246">
        <v>1509.8724999999999</v>
      </c>
      <c r="BK246">
        <v>31.775449999999999</v>
      </c>
      <c r="BL246">
        <v>649.96337500000004</v>
      </c>
      <c r="BM246">
        <v>101.08812500000001</v>
      </c>
      <c r="BN246">
        <v>9.9795600000000012E-2</v>
      </c>
      <c r="BO246">
        <v>32.855725000000007</v>
      </c>
      <c r="BP246">
        <v>33.424087499999999</v>
      </c>
      <c r="BQ246">
        <v>999.9</v>
      </c>
      <c r="BR246">
        <v>0</v>
      </c>
      <c r="BS246">
        <v>0</v>
      </c>
      <c r="BT246">
        <v>9026.5625</v>
      </c>
      <c r="BU246">
        <v>0</v>
      </c>
      <c r="BV246">
        <v>58.752975000000013</v>
      </c>
      <c r="BW246">
        <v>-13.493225000000001</v>
      </c>
      <c r="BX246">
        <v>1566.1812500000001</v>
      </c>
      <c r="BY246">
        <v>1579.8187499999999</v>
      </c>
      <c r="BZ246">
        <v>0.18460124999999999</v>
      </c>
      <c r="CA246">
        <v>1529.61625</v>
      </c>
      <c r="CB246">
        <v>31.779074999999999</v>
      </c>
      <c r="CC246">
        <v>3.2311475000000001</v>
      </c>
      <c r="CD246">
        <v>3.21248625</v>
      </c>
      <c r="CE246">
        <v>25.269600000000001</v>
      </c>
      <c r="CF246">
        <v>25.172287499999999</v>
      </c>
      <c r="CG246">
        <v>1199.92</v>
      </c>
      <c r="CH246">
        <v>0.49996600000000002</v>
      </c>
      <c r="CI246">
        <v>0.50003400000000009</v>
      </c>
      <c r="CJ246">
        <v>0</v>
      </c>
      <c r="CK246">
        <v>1312.7275</v>
      </c>
      <c r="CL246">
        <v>4.9990899999999998</v>
      </c>
      <c r="CM246">
        <v>14574.35</v>
      </c>
      <c r="CN246">
        <v>9557.088749999999</v>
      </c>
      <c r="CO246">
        <v>42.25</v>
      </c>
      <c r="CP246">
        <v>43.968499999999999</v>
      </c>
      <c r="CQ246">
        <v>43.030999999999999</v>
      </c>
      <c r="CR246">
        <v>43.061999999999998</v>
      </c>
      <c r="CS246">
        <v>43.671499999999988</v>
      </c>
      <c r="CT246">
        <v>597.42124999999999</v>
      </c>
      <c r="CU246">
        <v>597.5</v>
      </c>
      <c r="CV246">
        <v>0</v>
      </c>
      <c r="CW246">
        <v>1668449911.7</v>
      </c>
      <c r="CX246">
        <v>0</v>
      </c>
      <c r="CY246">
        <v>1668448751</v>
      </c>
      <c r="CZ246" t="s">
        <v>356</v>
      </c>
      <c r="DA246">
        <v>1668448748.5</v>
      </c>
      <c r="DB246">
        <v>1668448751</v>
      </c>
      <c r="DC246">
        <v>3</v>
      </c>
      <c r="DD246">
        <v>-0.189</v>
      </c>
      <c r="DE246">
        <v>6.0000000000000001E-3</v>
      </c>
      <c r="DF246">
        <v>2.7440000000000002</v>
      </c>
      <c r="DG246">
        <v>0.182</v>
      </c>
      <c r="DH246">
        <v>410</v>
      </c>
      <c r="DI246">
        <v>31</v>
      </c>
      <c r="DJ246">
        <v>0.83</v>
      </c>
      <c r="DK246">
        <v>0.24</v>
      </c>
      <c r="DL246">
        <v>0.37750194120790381</v>
      </c>
      <c r="DM246">
        <v>2.4314050586306341E-2</v>
      </c>
      <c r="DN246">
        <v>62.898112053421137</v>
      </c>
      <c r="DO246">
        <v>1</v>
      </c>
      <c r="DP246">
        <v>-2.5970499453348402E-2</v>
      </c>
      <c r="DQ246">
        <v>1.2579279254648381E-3</v>
      </c>
      <c r="DR246">
        <v>1.655300409431659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357</v>
      </c>
      <c r="EA246">
        <v>3.2962500000000001</v>
      </c>
      <c r="EB246">
        <v>2.62514</v>
      </c>
      <c r="EC246">
        <v>0.24068300000000001</v>
      </c>
      <c r="ED246">
        <v>0.240979</v>
      </c>
      <c r="EE246">
        <v>0.13337199999999999</v>
      </c>
      <c r="EF246">
        <v>0.13156699999999999</v>
      </c>
      <c r="EG246">
        <v>22951.5</v>
      </c>
      <c r="EH246">
        <v>23479.7</v>
      </c>
      <c r="EI246">
        <v>28133.7</v>
      </c>
      <c r="EJ246">
        <v>29787.3</v>
      </c>
      <c r="EK246">
        <v>33483.199999999997</v>
      </c>
      <c r="EL246">
        <v>35957.9</v>
      </c>
      <c r="EM246">
        <v>39622</v>
      </c>
      <c r="EN246">
        <v>42619.4</v>
      </c>
      <c r="EO246">
        <v>2.11958</v>
      </c>
      <c r="EP246">
        <v>2.16838</v>
      </c>
      <c r="EQ246">
        <v>0.14299500000000001</v>
      </c>
      <c r="ER246">
        <v>0</v>
      </c>
      <c r="ES246">
        <v>31.1035</v>
      </c>
      <c r="ET246">
        <v>999.9</v>
      </c>
      <c r="EU246">
        <v>68.8</v>
      </c>
      <c r="EV246">
        <v>35.4</v>
      </c>
      <c r="EW246">
        <v>39.305199999999999</v>
      </c>
      <c r="EX246">
        <v>56.374499999999998</v>
      </c>
      <c r="EY246">
        <v>-4.3549699999999998</v>
      </c>
      <c r="EZ246">
        <v>2</v>
      </c>
      <c r="FA246">
        <v>0.47702</v>
      </c>
      <c r="FB246">
        <v>0.31431599999999998</v>
      </c>
      <c r="FC246">
        <v>20.273599999999998</v>
      </c>
      <c r="FD246">
        <v>5.2186399999999997</v>
      </c>
      <c r="FE246">
        <v>12.004</v>
      </c>
      <c r="FF246">
        <v>4.9866999999999999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1.8656900000000001</v>
      </c>
      <c r="FM246">
        <v>1.86208</v>
      </c>
      <c r="FN246">
        <v>1.8641700000000001</v>
      </c>
      <c r="FO246">
        <v>1.86026</v>
      </c>
      <c r="FP246">
        <v>1.861</v>
      </c>
      <c r="FQ246">
        <v>1.86016</v>
      </c>
      <c r="FR246">
        <v>1.86188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6.25</v>
      </c>
      <c r="GH246">
        <v>0.1883</v>
      </c>
      <c r="GI246">
        <v>0.88714366665690214</v>
      </c>
      <c r="GJ246">
        <v>4.8896608494293911E-3</v>
      </c>
      <c r="GK246">
        <v>-7.8586513176592118E-7</v>
      </c>
      <c r="GL246">
        <v>-6.6906372272648557E-11</v>
      </c>
      <c r="GM246">
        <v>-0.1240552008387836</v>
      </c>
      <c r="GN246">
        <v>5.7626404307366264E-3</v>
      </c>
      <c r="GO246">
        <v>2.3938185246553831E-4</v>
      </c>
      <c r="GP246">
        <v>-3.5071084383927918E-6</v>
      </c>
      <c r="GQ246">
        <v>6</v>
      </c>
      <c r="GR246">
        <v>2073</v>
      </c>
      <c r="GS246">
        <v>4</v>
      </c>
      <c r="GT246">
        <v>35</v>
      </c>
      <c r="GU246">
        <v>19.399999999999999</v>
      </c>
      <c r="GV246">
        <v>19.3</v>
      </c>
      <c r="GW246">
        <v>3.8793899999999999</v>
      </c>
      <c r="GX246">
        <v>2.51709</v>
      </c>
      <c r="GY246">
        <v>2.04834</v>
      </c>
      <c r="GZ246">
        <v>2.6086399999999998</v>
      </c>
      <c r="HA246">
        <v>2.1972700000000001</v>
      </c>
      <c r="HB246">
        <v>2.2924799999999999</v>
      </c>
      <c r="HC246">
        <v>40.476500000000001</v>
      </c>
      <c r="HD246">
        <v>14.026999999999999</v>
      </c>
      <c r="HE246">
        <v>18</v>
      </c>
      <c r="HF246">
        <v>623.25599999999997</v>
      </c>
      <c r="HG246">
        <v>734.77599999999995</v>
      </c>
      <c r="HH246">
        <v>31.000800000000002</v>
      </c>
      <c r="HI246">
        <v>33.3645</v>
      </c>
      <c r="HJ246">
        <v>30.0001</v>
      </c>
      <c r="HK246">
        <v>33.2898</v>
      </c>
      <c r="HL246">
        <v>33.282499999999999</v>
      </c>
      <c r="HM246">
        <v>77.595299999999995</v>
      </c>
      <c r="HN246">
        <v>25.181799999999999</v>
      </c>
      <c r="HO246">
        <v>69.6738</v>
      </c>
      <c r="HP246">
        <v>31</v>
      </c>
      <c r="HQ246">
        <v>1542.93</v>
      </c>
      <c r="HR246">
        <v>31.832999999999998</v>
      </c>
      <c r="HS246">
        <v>99.003900000000002</v>
      </c>
      <c r="HT246">
        <v>98.789699999999996</v>
      </c>
    </row>
    <row r="247" spans="1:228" x14ac:dyDescent="0.2">
      <c r="A247">
        <v>232</v>
      </c>
      <c r="B247">
        <v>1668449915.5999999</v>
      </c>
      <c r="C247">
        <v>923.5</v>
      </c>
      <c r="D247" t="s">
        <v>821</v>
      </c>
      <c r="E247" t="s">
        <v>822</v>
      </c>
      <c r="F247">
        <v>4</v>
      </c>
      <c r="G247">
        <v>1668449913.5999999</v>
      </c>
      <c r="H247">
        <f t="shared" si="102"/>
        <v>4.6453462828327117E-4</v>
      </c>
      <c r="I247">
        <f t="shared" si="103"/>
        <v>0.46453462828327119</v>
      </c>
      <c r="J247">
        <f t="shared" si="104"/>
        <v>7.2836164982929184</v>
      </c>
      <c r="K247">
        <f t="shared" si="105"/>
        <v>1523.494285714286</v>
      </c>
      <c r="L247">
        <f t="shared" si="106"/>
        <v>981.77510957418463</v>
      </c>
      <c r="M247">
        <f t="shared" si="107"/>
        <v>99.342699792249931</v>
      </c>
      <c r="N247">
        <f t="shared" si="108"/>
        <v>154.15753973083019</v>
      </c>
      <c r="O247">
        <f t="shared" si="109"/>
        <v>2.3301070105339244E-2</v>
      </c>
      <c r="P247">
        <f t="shared" si="110"/>
        <v>3.6871875814126187</v>
      </c>
      <c r="Q247">
        <f t="shared" si="111"/>
        <v>2.3219573276602845E-2</v>
      </c>
      <c r="R247">
        <f t="shared" si="112"/>
        <v>1.4519531591961969E-2</v>
      </c>
      <c r="S247">
        <f t="shared" si="113"/>
        <v>226.11297214707329</v>
      </c>
      <c r="T247">
        <f t="shared" si="114"/>
        <v>33.832468653121808</v>
      </c>
      <c r="U247">
        <f t="shared" si="115"/>
        <v>33.428585714285717</v>
      </c>
      <c r="V247">
        <f t="shared" si="116"/>
        <v>5.1750510376344678</v>
      </c>
      <c r="W247">
        <f t="shared" si="117"/>
        <v>64.540556037009679</v>
      </c>
      <c r="X247">
        <f t="shared" si="118"/>
        <v>3.2348153802454926</v>
      </c>
      <c r="Y247">
        <f t="shared" si="119"/>
        <v>5.0120661780331472</v>
      </c>
      <c r="Z247">
        <f t="shared" si="120"/>
        <v>1.9402356573889752</v>
      </c>
      <c r="AA247">
        <f t="shared" si="121"/>
        <v>-20.485977107292261</v>
      </c>
      <c r="AB247">
        <f t="shared" si="122"/>
        <v>-113.33224232553913</v>
      </c>
      <c r="AC247">
        <f t="shared" si="123"/>
        <v>-7.0492847462599668</v>
      </c>
      <c r="AD247">
        <f t="shared" si="124"/>
        <v>85.245467967981952</v>
      </c>
      <c r="AE247">
        <f t="shared" si="125"/>
        <v>30.340528563717104</v>
      </c>
      <c r="AF247">
        <f t="shared" si="126"/>
        <v>0.46227469170852503</v>
      </c>
      <c r="AG247">
        <f t="shared" si="127"/>
        <v>7.2836164982929184</v>
      </c>
      <c r="AH247">
        <v>1586.1986015584409</v>
      </c>
      <c r="AI247">
        <v>1576.2928484848489</v>
      </c>
      <c r="AJ247">
        <v>1.664589610389714</v>
      </c>
      <c r="AK247">
        <v>66.64</v>
      </c>
      <c r="AL247">
        <f t="shared" si="128"/>
        <v>0.46453462828327119</v>
      </c>
      <c r="AM247">
        <v>31.78179106389036</v>
      </c>
      <c r="AN247">
        <v>31.968153846153839</v>
      </c>
      <c r="AO247">
        <v>8.075609837430604E-5</v>
      </c>
      <c r="AP247">
        <v>87.468879537320859</v>
      </c>
      <c r="AQ247">
        <v>58</v>
      </c>
      <c r="AR247">
        <v>9</v>
      </c>
      <c r="AS247">
        <f t="shared" si="129"/>
        <v>1</v>
      </c>
      <c r="AT247">
        <f t="shared" si="130"/>
        <v>0</v>
      </c>
      <c r="AU247">
        <f t="shared" si="131"/>
        <v>47479.479225350093</v>
      </c>
      <c r="AV247">
        <f t="shared" si="132"/>
        <v>1199.975714285714</v>
      </c>
      <c r="AW247">
        <f t="shared" si="133"/>
        <v>1025.9054280554783</v>
      </c>
      <c r="AX247">
        <f t="shared" si="134"/>
        <v>0.85493849237286335</v>
      </c>
      <c r="AY247">
        <f t="shared" si="135"/>
        <v>0.1884312902796263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1668449913.5999999</v>
      </c>
      <c r="BF247">
        <v>1523.494285714286</v>
      </c>
      <c r="BG247">
        <v>1536.39</v>
      </c>
      <c r="BH247">
        <v>31.96874285714285</v>
      </c>
      <c r="BI247">
        <v>31.782857142857139</v>
      </c>
      <c r="BJ247">
        <v>1517.231428571429</v>
      </c>
      <c r="BK247">
        <v>31.780457142857141</v>
      </c>
      <c r="BL247">
        <v>649.99085714285707</v>
      </c>
      <c r="BM247">
        <v>101.087</v>
      </c>
      <c r="BN247">
        <v>9.9818471428571434E-2</v>
      </c>
      <c r="BO247">
        <v>32.858457142857148</v>
      </c>
      <c r="BP247">
        <v>33.428585714285717</v>
      </c>
      <c r="BQ247">
        <v>999.89999999999986</v>
      </c>
      <c r="BR247">
        <v>0</v>
      </c>
      <c r="BS247">
        <v>0</v>
      </c>
      <c r="BT247">
        <v>9029.8214285714294</v>
      </c>
      <c r="BU247">
        <v>0</v>
      </c>
      <c r="BV247">
        <v>58.85218571428571</v>
      </c>
      <c r="BW247">
        <v>-12.89884285714286</v>
      </c>
      <c r="BX247">
        <v>1573.8071428571429</v>
      </c>
      <c r="BY247">
        <v>1586.8228571428569</v>
      </c>
      <c r="BZ247">
        <v>0.18587200000000001</v>
      </c>
      <c r="CA247">
        <v>1536.39</v>
      </c>
      <c r="CB247">
        <v>31.782857142857139</v>
      </c>
      <c r="CC247">
        <v>3.2316228571428569</v>
      </c>
      <c r="CD247">
        <v>3.212834285714286</v>
      </c>
      <c r="CE247">
        <v>25.272085714285708</v>
      </c>
      <c r="CF247">
        <v>25.174099999999999</v>
      </c>
      <c r="CG247">
        <v>1199.975714285714</v>
      </c>
      <c r="CH247">
        <v>0.49996742857142851</v>
      </c>
      <c r="CI247">
        <v>0.50003257142857149</v>
      </c>
      <c r="CJ247">
        <v>0</v>
      </c>
      <c r="CK247">
        <v>1312.6628571428571</v>
      </c>
      <c r="CL247">
        <v>4.9990899999999998</v>
      </c>
      <c r="CM247">
        <v>14571.971428571431</v>
      </c>
      <c r="CN247">
        <v>9557.5700000000015</v>
      </c>
      <c r="CO247">
        <v>42.25</v>
      </c>
      <c r="CP247">
        <v>44</v>
      </c>
      <c r="CQ247">
        <v>43.017714285714291</v>
      </c>
      <c r="CR247">
        <v>43.061999999999998</v>
      </c>
      <c r="CS247">
        <v>43.669285714285706</v>
      </c>
      <c r="CT247">
        <v>597.44999999999993</v>
      </c>
      <c r="CU247">
        <v>597.52857142857135</v>
      </c>
      <c r="CV247">
        <v>0</v>
      </c>
      <c r="CW247">
        <v>1668449915.9000001</v>
      </c>
      <c r="CX247">
        <v>0</v>
      </c>
      <c r="CY247">
        <v>1668448751</v>
      </c>
      <c r="CZ247" t="s">
        <v>356</v>
      </c>
      <c r="DA247">
        <v>1668448748.5</v>
      </c>
      <c r="DB247">
        <v>1668448751</v>
      </c>
      <c r="DC247">
        <v>3</v>
      </c>
      <c r="DD247">
        <v>-0.189</v>
      </c>
      <c r="DE247">
        <v>6.0000000000000001E-3</v>
      </c>
      <c r="DF247">
        <v>2.7440000000000002</v>
      </c>
      <c r="DG247">
        <v>0.182</v>
      </c>
      <c r="DH247">
        <v>410</v>
      </c>
      <c r="DI247">
        <v>31</v>
      </c>
      <c r="DJ247">
        <v>0.83</v>
      </c>
      <c r="DK247">
        <v>0.24</v>
      </c>
      <c r="DL247">
        <v>0.37458100919466442</v>
      </c>
      <c r="DM247">
        <v>2.4256847114506638E-2</v>
      </c>
      <c r="DN247">
        <v>62.891544457497943</v>
      </c>
      <c r="DO247">
        <v>1</v>
      </c>
      <c r="DP247">
        <v>-2.592413800724569E-2</v>
      </c>
      <c r="DQ247">
        <v>1.258179926387512E-3</v>
      </c>
      <c r="DR247">
        <v>1.655122375258318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2</v>
      </c>
      <c r="DY247">
        <v>2</v>
      </c>
      <c r="DZ247" t="s">
        <v>357</v>
      </c>
      <c r="EA247">
        <v>3.2965200000000001</v>
      </c>
      <c r="EB247">
        <v>2.62548</v>
      </c>
      <c r="EC247">
        <v>0.24129300000000001</v>
      </c>
      <c r="ED247">
        <v>0.241587</v>
      </c>
      <c r="EE247">
        <v>0.133377</v>
      </c>
      <c r="EF247">
        <v>0.131573</v>
      </c>
      <c r="EG247">
        <v>22933.200000000001</v>
      </c>
      <c r="EH247">
        <v>23461</v>
      </c>
      <c r="EI247">
        <v>28134</v>
      </c>
      <c r="EJ247">
        <v>29787.5</v>
      </c>
      <c r="EK247">
        <v>33483.1</v>
      </c>
      <c r="EL247">
        <v>35957.9</v>
      </c>
      <c r="EM247">
        <v>39622.1</v>
      </c>
      <c r="EN247">
        <v>42619.6</v>
      </c>
      <c r="EO247">
        <v>2.11937</v>
      </c>
      <c r="EP247">
        <v>2.1682000000000001</v>
      </c>
      <c r="EQ247">
        <v>0.143509</v>
      </c>
      <c r="ER247">
        <v>0</v>
      </c>
      <c r="ES247">
        <v>31.107700000000001</v>
      </c>
      <c r="ET247">
        <v>999.9</v>
      </c>
      <c r="EU247">
        <v>68.8</v>
      </c>
      <c r="EV247">
        <v>35.4</v>
      </c>
      <c r="EW247">
        <v>39.297699999999999</v>
      </c>
      <c r="EX247">
        <v>56.2545</v>
      </c>
      <c r="EY247">
        <v>-4.4711499999999997</v>
      </c>
      <c r="EZ247">
        <v>2</v>
      </c>
      <c r="FA247">
        <v>0.47704999999999997</v>
      </c>
      <c r="FB247">
        <v>0.316081</v>
      </c>
      <c r="FC247">
        <v>20.273499999999999</v>
      </c>
      <c r="FD247">
        <v>5.2181899999999999</v>
      </c>
      <c r="FE247">
        <v>12.004</v>
      </c>
      <c r="FF247">
        <v>4.9866999999999999</v>
      </c>
      <c r="FG247">
        <v>3.2845499999999999</v>
      </c>
      <c r="FH247">
        <v>9999</v>
      </c>
      <c r="FI247">
        <v>9999</v>
      </c>
      <c r="FJ247">
        <v>9999</v>
      </c>
      <c r="FK247">
        <v>999.9</v>
      </c>
      <c r="FL247">
        <v>1.8656900000000001</v>
      </c>
      <c r="FM247">
        <v>1.86208</v>
      </c>
      <c r="FN247">
        <v>1.8641700000000001</v>
      </c>
      <c r="FO247">
        <v>1.86025</v>
      </c>
      <c r="FP247">
        <v>1.8609899999999999</v>
      </c>
      <c r="FQ247">
        <v>1.8601399999999999</v>
      </c>
      <c r="FR247">
        <v>1.8618699999999999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6.27</v>
      </c>
      <c r="GH247">
        <v>0.1883</v>
      </c>
      <c r="GI247">
        <v>0.88714366665690214</v>
      </c>
      <c r="GJ247">
        <v>4.8896608494293911E-3</v>
      </c>
      <c r="GK247">
        <v>-7.8586513176592118E-7</v>
      </c>
      <c r="GL247">
        <v>-6.6906372272648557E-11</v>
      </c>
      <c r="GM247">
        <v>-0.1240552008387836</v>
      </c>
      <c r="GN247">
        <v>5.7626404307366264E-3</v>
      </c>
      <c r="GO247">
        <v>2.3938185246553831E-4</v>
      </c>
      <c r="GP247">
        <v>-3.5071084383927918E-6</v>
      </c>
      <c r="GQ247">
        <v>6</v>
      </c>
      <c r="GR247">
        <v>2073</v>
      </c>
      <c r="GS247">
        <v>4</v>
      </c>
      <c r="GT247">
        <v>35</v>
      </c>
      <c r="GU247">
        <v>19.5</v>
      </c>
      <c r="GV247">
        <v>19.399999999999999</v>
      </c>
      <c r="GW247">
        <v>3.8928199999999999</v>
      </c>
      <c r="GX247">
        <v>2.5061</v>
      </c>
      <c r="GY247">
        <v>2.04834</v>
      </c>
      <c r="GZ247">
        <v>2.6086399999999998</v>
      </c>
      <c r="HA247">
        <v>2.1972700000000001</v>
      </c>
      <c r="HB247">
        <v>2.3339799999999999</v>
      </c>
      <c r="HC247">
        <v>40.502000000000002</v>
      </c>
      <c r="HD247">
        <v>14.044499999999999</v>
      </c>
      <c r="HE247">
        <v>18</v>
      </c>
      <c r="HF247">
        <v>623.10400000000004</v>
      </c>
      <c r="HG247">
        <v>734.61</v>
      </c>
      <c r="HH247">
        <v>31.000699999999998</v>
      </c>
      <c r="HI247">
        <v>33.362900000000003</v>
      </c>
      <c r="HJ247">
        <v>30.0001</v>
      </c>
      <c r="HK247">
        <v>33.2898</v>
      </c>
      <c r="HL247">
        <v>33.282499999999999</v>
      </c>
      <c r="HM247">
        <v>77.870699999999999</v>
      </c>
      <c r="HN247">
        <v>25.181799999999999</v>
      </c>
      <c r="HO247">
        <v>69.6738</v>
      </c>
      <c r="HP247">
        <v>31</v>
      </c>
      <c r="HQ247">
        <v>1553.14</v>
      </c>
      <c r="HR247">
        <v>31.832999999999998</v>
      </c>
      <c r="HS247">
        <v>99.004400000000004</v>
      </c>
      <c r="HT247">
        <v>98.790199999999999</v>
      </c>
    </row>
    <row r="248" spans="1:228" x14ac:dyDescent="0.2">
      <c r="A248">
        <v>233</v>
      </c>
      <c r="B248">
        <v>1668449920.0999999</v>
      </c>
      <c r="C248">
        <v>928</v>
      </c>
      <c r="D248" t="s">
        <v>823</v>
      </c>
      <c r="E248" t="s">
        <v>824</v>
      </c>
      <c r="F248">
        <v>4</v>
      </c>
      <c r="G248">
        <v>1668449917.8499999</v>
      </c>
      <c r="H248">
        <f t="shared" si="102"/>
        <v>4.606907506896266E-4</v>
      </c>
      <c r="I248">
        <f t="shared" si="103"/>
        <v>0.46069075068962662</v>
      </c>
      <c r="J248">
        <f t="shared" si="104"/>
        <v>8.465002101198392</v>
      </c>
      <c r="K248">
        <f t="shared" si="105"/>
        <v>1530.2725</v>
      </c>
      <c r="L248">
        <f t="shared" si="106"/>
        <v>902.54977985629705</v>
      </c>
      <c r="M248">
        <f t="shared" si="107"/>
        <v>91.329523281189665</v>
      </c>
      <c r="N248">
        <f t="shared" si="108"/>
        <v>154.8491407726747</v>
      </c>
      <c r="O248">
        <f t="shared" si="109"/>
        <v>2.3073474675012966E-2</v>
      </c>
      <c r="P248">
        <f t="shared" si="110"/>
        <v>3.6750691330096696</v>
      </c>
      <c r="Q248">
        <f t="shared" si="111"/>
        <v>2.2993296648934191E-2</v>
      </c>
      <c r="R248">
        <f t="shared" si="112"/>
        <v>1.4377990747782645E-2</v>
      </c>
      <c r="S248">
        <f t="shared" si="113"/>
        <v>226.12997994804329</v>
      </c>
      <c r="T248">
        <f t="shared" si="114"/>
        <v>33.841918272896173</v>
      </c>
      <c r="U248">
        <f t="shared" si="115"/>
        <v>33.438924999999998</v>
      </c>
      <c r="V248">
        <f t="shared" si="116"/>
        <v>5.1780488295791587</v>
      </c>
      <c r="W248">
        <f t="shared" si="117"/>
        <v>64.521883534904532</v>
      </c>
      <c r="X248">
        <f t="shared" si="118"/>
        <v>3.2348878488861152</v>
      </c>
      <c r="Y248">
        <f t="shared" si="119"/>
        <v>5.0136289761846946</v>
      </c>
      <c r="Z248">
        <f t="shared" si="120"/>
        <v>1.9431609806930434</v>
      </c>
      <c r="AA248">
        <f t="shared" si="121"/>
        <v>-20.316462105412533</v>
      </c>
      <c r="AB248">
        <f t="shared" si="122"/>
        <v>-113.91007830728762</v>
      </c>
      <c r="AC248">
        <f t="shared" si="123"/>
        <v>-7.1091428869458753</v>
      </c>
      <c r="AD248">
        <f t="shared" si="124"/>
        <v>84.79429664839725</v>
      </c>
      <c r="AE248">
        <f t="shared" si="125"/>
        <v>31.77375020261314</v>
      </c>
      <c r="AF248">
        <f t="shared" si="126"/>
        <v>0.45663339700978933</v>
      </c>
      <c r="AG248">
        <f t="shared" si="127"/>
        <v>8.465002101198392</v>
      </c>
      <c r="AH248">
        <v>1594.306180086581</v>
      </c>
      <c r="AI248">
        <v>1583.7736969696971</v>
      </c>
      <c r="AJ248">
        <v>1.694236363636362</v>
      </c>
      <c r="AK248">
        <v>66.64</v>
      </c>
      <c r="AL248">
        <f t="shared" si="128"/>
        <v>0.46069075068962662</v>
      </c>
      <c r="AM248">
        <v>31.783862417620821</v>
      </c>
      <c r="AN248">
        <v>31.969278021978049</v>
      </c>
      <c r="AO248">
        <v>-3.4498466659832041E-5</v>
      </c>
      <c r="AP248">
        <v>87.468879537320859</v>
      </c>
      <c r="AQ248">
        <v>59</v>
      </c>
      <c r="AR248">
        <v>9</v>
      </c>
      <c r="AS248">
        <f t="shared" si="129"/>
        <v>1</v>
      </c>
      <c r="AT248">
        <f t="shared" si="130"/>
        <v>0</v>
      </c>
      <c r="AU248">
        <f t="shared" si="131"/>
        <v>47261.900959408507</v>
      </c>
      <c r="AV248">
        <f t="shared" si="132"/>
        <v>1200.0787499999999</v>
      </c>
      <c r="AW248">
        <f t="shared" si="133"/>
        <v>1025.9922699212659</v>
      </c>
      <c r="AX248">
        <f t="shared" si="134"/>
        <v>0.85493745299736867</v>
      </c>
      <c r="AY248">
        <f t="shared" si="135"/>
        <v>0.18842928428492156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1668449917.8499999</v>
      </c>
      <c r="BF248">
        <v>1530.2725</v>
      </c>
      <c r="BG248">
        <v>1543.76</v>
      </c>
      <c r="BH248">
        <v>31.968274999999998</v>
      </c>
      <c r="BI248">
        <v>31.784675</v>
      </c>
      <c r="BJ248">
        <v>1523.9925000000001</v>
      </c>
      <c r="BK248">
        <v>31.779975</v>
      </c>
      <c r="BL248">
        <v>650.05237499999998</v>
      </c>
      <c r="BM248">
        <v>101.09037499999999</v>
      </c>
      <c r="BN248">
        <v>0.1001912375</v>
      </c>
      <c r="BO248">
        <v>32.863999999999997</v>
      </c>
      <c r="BP248">
        <v>33.438924999999998</v>
      </c>
      <c r="BQ248">
        <v>999.9</v>
      </c>
      <c r="BR248">
        <v>0</v>
      </c>
      <c r="BS248">
        <v>0</v>
      </c>
      <c r="BT248">
        <v>8987.65625</v>
      </c>
      <c r="BU248">
        <v>0</v>
      </c>
      <c r="BV248">
        <v>59.595649999999999</v>
      </c>
      <c r="BW248">
        <v>-13.4889625</v>
      </c>
      <c r="BX248">
        <v>1580.8074999999999</v>
      </c>
      <c r="BY248">
        <v>1594.4412500000001</v>
      </c>
      <c r="BZ248">
        <v>0.183585375</v>
      </c>
      <c r="CA248">
        <v>1543.76</v>
      </c>
      <c r="CB248">
        <v>31.784675</v>
      </c>
      <c r="CC248">
        <v>3.2316799999999999</v>
      </c>
      <c r="CD248">
        <v>3.2131212499999999</v>
      </c>
      <c r="CE248">
        <v>25.272375</v>
      </c>
      <c r="CF248">
        <v>25.1756125</v>
      </c>
      <c r="CG248">
        <v>1200.0787499999999</v>
      </c>
      <c r="CH248">
        <v>0.50000200000000006</v>
      </c>
      <c r="CI248">
        <v>0.499998</v>
      </c>
      <c r="CJ248">
        <v>0</v>
      </c>
      <c r="CK248">
        <v>1312.4974999999999</v>
      </c>
      <c r="CL248">
        <v>4.9990899999999998</v>
      </c>
      <c r="CM248">
        <v>14569.725</v>
      </c>
      <c r="CN248">
        <v>9558.4887500000004</v>
      </c>
      <c r="CO248">
        <v>42.25</v>
      </c>
      <c r="CP248">
        <v>44</v>
      </c>
      <c r="CQ248">
        <v>43.030999999999999</v>
      </c>
      <c r="CR248">
        <v>43.061999999999998</v>
      </c>
      <c r="CS248">
        <v>43.655999999999999</v>
      </c>
      <c r="CT248">
        <v>597.54250000000002</v>
      </c>
      <c r="CU248">
        <v>597.53749999999991</v>
      </c>
      <c r="CV248">
        <v>0</v>
      </c>
      <c r="CW248">
        <v>1668449920.0999999</v>
      </c>
      <c r="CX248">
        <v>0</v>
      </c>
      <c r="CY248">
        <v>1668448751</v>
      </c>
      <c r="CZ248" t="s">
        <v>356</v>
      </c>
      <c r="DA248">
        <v>1668448748.5</v>
      </c>
      <c r="DB248">
        <v>1668448751</v>
      </c>
      <c r="DC248">
        <v>3</v>
      </c>
      <c r="DD248">
        <v>-0.189</v>
      </c>
      <c r="DE248">
        <v>6.0000000000000001E-3</v>
      </c>
      <c r="DF248">
        <v>2.7440000000000002</v>
      </c>
      <c r="DG248">
        <v>0.182</v>
      </c>
      <c r="DH248">
        <v>410</v>
      </c>
      <c r="DI248">
        <v>31</v>
      </c>
      <c r="DJ248">
        <v>0.83</v>
      </c>
      <c r="DK248">
        <v>0.24</v>
      </c>
      <c r="DL248">
        <v>0.36910462143959522</v>
      </c>
      <c r="DM248">
        <v>2.4150052570293751E-2</v>
      </c>
      <c r="DN248">
        <v>62.879536108876223</v>
      </c>
      <c r="DO248">
        <v>1</v>
      </c>
      <c r="DP248">
        <v>-2.584002734278636E-2</v>
      </c>
      <c r="DQ248">
        <v>1.258627288628755E-3</v>
      </c>
      <c r="DR248">
        <v>1.65479602240055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2</v>
      </c>
      <c r="DY248">
        <v>2</v>
      </c>
      <c r="DZ248" t="s">
        <v>357</v>
      </c>
      <c r="EA248">
        <v>3.29677</v>
      </c>
      <c r="EB248">
        <v>2.6255600000000001</v>
      </c>
      <c r="EC248">
        <v>0.24199200000000001</v>
      </c>
      <c r="ED248">
        <v>0.24232100000000001</v>
      </c>
      <c r="EE248">
        <v>0.133386</v>
      </c>
      <c r="EF248">
        <v>0.131579</v>
      </c>
      <c r="EG248">
        <v>22911.4</v>
      </c>
      <c r="EH248">
        <v>23438</v>
      </c>
      <c r="EI248">
        <v>28133.200000000001</v>
      </c>
      <c r="EJ248">
        <v>29787.200000000001</v>
      </c>
      <c r="EK248">
        <v>33482</v>
      </c>
      <c r="EL248">
        <v>35957.300000000003</v>
      </c>
      <c r="EM248">
        <v>39621.1</v>
      </c>
      <c r="EN248">
        <v>42619.1</v>
      </c>
      <c r="EO248">
        <v>2.11795</v>
      </c>
      <c r="EP248">
        <v>2.1681699999999999</v>
      </c>
      <c r="EQ248">
        <v>0.14379600000000001</v>
      </c>
      <c r="ER248">
        <v>0</v>
      </c>
      <c r="ES248">
        <v>31.1129</v>
      </c>
      <c r="ET248">
        <v>999.9</v>
      </c>
      <c r="EU248">
        <v>68.8</v>
      </c>
      <c r="EV248">
        <v>35.4</v>
      </c>
      <c r="EW248">
        <v>39.305799999999998</v>
      </c>
      <c r="EX248">
        <v>56.524500000000003</v>
      </c>
      <c r="EY248">
        <v>-4.4351000000000003</v>
      </c>
      <c r="EZ248">
        <v>2</v>
      </c>
      <c r="FA248">
        <v>0.47710399999999997</v>
      </c>
      <c r="FB248">
        <v>0.31979600000000002</v>
      </c>
      <c r="FC248">
        <v>20.274100000000001</v>
      </c>
      <c r="FD248">
        <v>5.22133</v>
      </c>
      <c r="FE248">
        <v>12.004</v>
      </c>
      <c r="FF248">
        <v>4.9877000000000002</v>
      </c>
      <c r="FG248">
        <v>3.2850299999999999</v>
      </c>
      <c r="FH248">
        <v>9999</v>
      </c>
      <c r="FI248">
        <v>9999</v>
      </c>
      <c r="FJ248">
        <v>9999</v>
      </c>
      <c r="FK248">
        <v>999.9</v>
      </c>
      <c r="FL248">
        <v>1.8656900000000001</v>
      </c>
      <c r="FM248">
        <v>1.86208</v>
      </c>
      <c r="FN248">
        <v>1.8641799999999999</v>
      </c>
      <c r="FO248">
        <v>1.86026</v>
      </c>
      <c r="FP248">
        <v>1.8609899999999999</v>
      </c>
      <c r="FQ248">
        <v>1.8601000000000001</v>
      </c>
      <c r="FR248">
        <v>1.86188</v>
      </c>
      <c r="FS248">
        <v>1.8583799999999999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6.28</v>
      </c>
      <c r="GH248">
        <v>0.1883</v>
      </c>
      <c r="GI248">
        <v>0.88714366665690214</v>
      </c>
      <c r="GJ248">
        <v>4.8896608494293911E-3</v>
      </c>
      <c r="GK248">
        <v>-7.8586513176592118E-7</v>
      </c>
      <c r="GL248">
        <v>-6.6906372272648557E-11</v>
      </c>
      <c r="GM248">
        <v>-0.1240552008387836</v>
      </c>
      <c r="GN248">
        <v>5.7626404307366264E-3</v>
      </c>
      <c r="GO248">
        <v>2.3938185246553831E-4</v>
      </c>
      <c r="GP248">
        <v>-3.5071084383927918E-6</v>
      </c>
      <c r="GQ248">
        <v>6</v>
      </c>
      <c r="GR248">
        <v>2073</v>
      </c>
      <c r="GS248">
        <v>4</v>
      </c>
      <c r="GT248">
        <v>35</v>
      </c>
      <c r="GU248">
        <v>19.5</v>
      </c>
      <c r="GV248">
        <v>19.5</v>
      </c>
      <c r="GW248">
        <v>3.90747</v>
      </c>
      <c r="GX248">
        <v>2.50854</v>
      </c>
      <c r="GY248">
        <v>2.04834</v>
      </c>
      <c r="GZ248">
        <v>2.6098599999999998</v>
      </c>
      <c r="HA248">
        <v>2.1972700000000001</v>
      </c>
      <c r="HB248">
        <v>2.31934</v>
      </c>
      <c r="HC248">
        <v>40.502000000000002</v>
      </c>
      <c r="HD248">
        <v>14.044499999999999</v>
      </c>
      <c r="HE248">
        <v>18</v>
      </c>
      <c r="HF248">
        <v>622.01900000000001</v>
      </c>
      <c r="HG248">
        <v>734.58600000000001</v>
      </c>
      <c r="HH248">
        <v>31.000800000000002</v>
      </c>
      <c r="HI248">
        <v>33.362200000000001</v>
      </c>
      <c r="HJ248">
        <v>30.0001</v>
      </c>
      <c r="HK248">
        <v>33.2898</v>
      </c>
      <c r="HL248">
        <v>33.282499999999999</v>
      </c>
      <c r="HM248">
        <v>78.156899999999993</v>
      </c>
      <c r="HN248">
        <v>25.181799999999999</v>
      </c>
      <c r="HO248">
        <v>69.6738</v>
      </c>
      <c r="HP248">
        <v>31</v>
      </c>
      <c r="HQ248">
        <v>1556.51</v>
      </c>
      <c r="HR248">
        <v>31.832999999999998</v>
      </c>
      <c r="HS248">
        <v>99.001900000000006</v>
      </c>
      <c r="HT248">
        <v>98.789100000000005</v>
      </c>
    </row>
    <row r="249" spans="1:228" x14ac:dyDescent="0.2">
      <c r="A249">
        <v>234</v>
      </c>
      <c r="B249">
        <v>1668449923.5999999</v>
      </c>
      <c r="C249">
        <v>931.5</v>
      </c>
      <c r="D249" t="s">
        <v>825</v>
      </c>
      <c r="E249" t="s">
        <v>826</v>
      </c>
      <c r="F249">
        <v>4</v>
      </c>
      <c r="G249">
        <v>1668449921.2249999</v>
      </c>
      <c r="H249">
        <f t="shared" si="102"/>
        <v>4.6352511356780225E-4</v>
      </c>
      <c r="I249">
        <f t="shared" si="103"/>
        <v>0.46352511356780224</v>
      </c>
      <c r="J249">
        <f t="shared" si="104"/>
        <v>6.784419242884872</v>
      </c>
      <c r="K249">
        <f t="shared" si="105"/>
        <v>1535.9875</v>
      </c>
      <c r="L249">
        <f t="shared" si="106"/>
        <v>1025.3873054328042</v>
      </c>
      <c r="M249">
        <f t="shared" si="107"/>
        <v>103.75921684295835</v>
      </c>
      <c r="N249">
        <f t="shared" si="108"/>
        <v>155.42698767204266</v>
      </c>
      <c r="O249">
        <f t="shared" si="109"/>
        <v>2.3188959751667397E-2</v>
      </c>
      <c r="P249">
        <f t="shared" si="110"/>
        <v>3.6768312234920026</v>
      </c>
      <c r="Q249">
        <f t="shared" si="111"/>
        <v>2.310801730259094E-2</v>
      </c>
      <c r="R249">
        <f t="shared" si="112"/>
        <v>1.4449759508861456E-2</v>
      </c>
      <c r="S249">
        <f t="shared" si="113"/>
        <v>226.13186357277664</v>
      </c>
      <c r="T249">
        <f t="shared" si="114"/>
        <v>33.843590845363217</v>
      </c>
      <c r="U249">
        <f t="shared" si="115"/>
        <v>33.447112500000003</v>
      </c>
      <c r="V249">
        <f t="shared" si="116"/>
        <v>5.1804238003389544</v>
      </c>
      <c r="W249">
        <f t="shared" si="117"/>
        <v>64.515226100759406</v>
      </c>
      <c r="X249">
        <f t="shared" si="118"/>
        <v>3.2350452974722312</v>
      </c>
      <c r="Y249">
        <f t="shared" si="119"/>
        <v>5.0143903896729141</v>
      </c>
      <c r="Z249">
        <f t="shared" si="120"/>
        <v>1.9453785028667232</v>
      </c>
      <c r="AA249">
        <f t="shared" si="121"/>
        <v>-20.441457508340079</v>
      </c>
      <c r="AB249">
        <f t="shared" si="122"/>
        <v>-115.05245640065546</v>
      </c>
      <c r="AC249">
        <f t="shared" si="123"/>
        <v>-7.1773806636867787</v>
      </c>
      <c r="AD249">
        <f t="shared" si="124"/>
        <v>83.46056900009431</v>
      </c>
      <c r="AE249">
        <f t="shared" si="125"/>
        <v>31.617092120345841</v>
      </c>
      <c r="AF249">
        <f t="shared" si="126"/>
        <v>0.45694383448099335</v>
      </c>
      <c r="AG249">
        <f t="shared" si="127"/>
        <v>6.784419242884872</v>
      </c>
      <c r="AH249">
        <v>1600.3621886753249</v>
      </c>
      <c r="AI249">
        <v>1590.0962424242421</v>
      </c>
      <c r="AJ249">
        <v>1.8058051948049161</v>
      </c>
      <c r="AK249">
        <v>66.64</v>
      </c>
      <c r="AL249">
        <f t="shared" si="128"/>
        <v>0.46352511356780224</v>
      </c>
      <c r="AM249">
        <v>31.784689762388009</v>
      </c>
      <c r="AN249">
        <v>31.970995604395618</v>
      </c>
      <c r="AO249">
        <v>1.217825690586105E-5</v>
      </c>
      <c r="AP249">
        <v>87.468879537320859</v>
      </c>
      <c r="AQ249">
        <v>58</v>
      </c>
      <c r="AR249">
        <v>9</v>
      </c>
      <c r="AS249">
        <f t="shared" si="129"/>
        <v>1</v>
      </c>
      <c r="AT249">
        <f t="shared" si="130"/>
        <v>0</v>
      </c>
      <c r="AU249">
        <f t="shared" si="131"/>
        <v>47292.991212190791</v>
      </c>
      <c r="AV249">
        <f t="shared" si="132"/>
        <v>1200.08375</v>
      </c>
      <c r="AW249">
        <f t="shared" si="133"/>
        <v>1025.9970324211279</v>
      </c>
      <c r="AX249">
        <f t="shared" si="134"/>
        <v>0.85493785947949696</v>
      </c>
      <c r="AY249">
        <f t="shared" si="135"/>
        <v>0.18843006879542917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1668449921.2249999</v>
      </c>
      <c r="BF249">
        <v>1535.9875</v>
      </c>
      <c r="BG249">
        <v>1549.4112500000001</v>
      </c>
      <c r="BH249">
        <v>31.969925</v>
      </c>
      <c r="BI249">
        <v>31.786200000000001</v>
      </c>
      <c r="BJ249">
        <v>1529.69875</v>
      </c>
      <c r="BK249">
        <v>31.781624999999998</v>
      </c>
      <c r="BL249">
        <v>650.05062499999997</v>
      </c>
      <c r="BM249">
        <v>101.09025</v>
      </c>
      <c r="BN249">
        <v>0.10001858750000001</v>
      </c>
      <c r="BO249">
        <v>32.866699999999987</v>
      </c>
      <c r="BP249">
        <v>33.447112500000003</v>
      </c>
      <c r="BQ249">
        <v>999.9</v>
      </c>
      <c r="BR249">
        <v>0</v>
      </c>
      <c r="BS249">
        <v>0</v>
      </c>
      <c r="BT249">
        <v>8993.75</v>
      </c>
      <c r="BU249">
        <v>0</v>
      </c>
      <c r="BV249">
        <v>59.548050000000003</v>
      </c>
      <c r="BW249">
        <v>-13.423999999999999</v>
      </c>
      <c r="BX249">
        <v>1586.7137499999999</v>
      </c>
      <c r="BY249">
        <v>1600.2787499999999</v>
      </c>
      <c r="BZ249">
        <v>0.183733125</v>
      </c>
      <c r="CA249">
        <v>1549.4112500000001</v>
      </c>
      <c r="CB249">
        <v>31.786200000000001</v>
      </c>
      <c r="CC249">
        <v>3.2318449999999999</v>
      </c>
      <c r="CD249">
        <v>3.2132700000000001</v>
      </c>
      <c r="CE249">
        <v>25.2732375</v>
      </c>
      <c r="CF249">
        <v>25.176400000000001</v>
      </c>
      <c r="CG249">
        <v>1200.08375</v>
      </c>
      <c r="CH249">
        <v>0.49998825000000002</v>
      </c>
      <c r="CI249">
        <v>0.50001174999999998</v>
      </c>
      <c r="CJ249">
        <v>0</v>
      </c>
      <c r="CK249">
        <v>1312.2637500000001</v>
      </c>
      <c r="CL249">
        <v>4.9990899999999998</v>
      </c>
      <c r="CM249">
        <v>14569.275</v>
      </c>
      <c r="CN249">
        <v>9558.4700000000012</v>
      </c>
      <c r="CO249">
        <v>42.257750000000001</v>
      </c>
      <c r="CP249">
        <v>44</v>
      </c>
      <c r="CQ249">
        <v>43.061999999999998</v>
      </c>
      <c r="CR249">
        <v>43.061999999999998</v>
      </c>
      <c r="CS249">
        <v>43.686999999999998</v>
      </c>
      <c r="CT249">
        <v>597.52874999999995</v>
      </c>
      <c r="CU249">
        <v>597.55624999999998</v>
      </c>
      <c r="CV249">
        <v>0</v>
      </c>
      <c r="CW249">
        <v>1668449923.7</v>
      </c>
      <c r="CX249">
        <v>0</v>
      </c>
      <c r="CY249">
        <v>1668448751</v>
      </c>
      <c r="CZ249" t="s">
        <v>356</v>
      </c>
      <c r="DA249">
        <v>1668448748.5</v>
      </c>
      <c r="DB249">
        <v>1668448751</v>
      </c>
      <c r="DC249">
        <v>3</v>
      </c>
      <c r="DD249">
        <v>-0.189</v>
      </c>
      <c r="DE249">
        <v>6.0000000000000001E-3</v>
      </c>
      <c r="DF249">
        <v>2.7440000000000002</v>
      </c>
      <c r="DG249">
        <v>0.182</v>
      </c>
      <c r="DH249">
        <v>410</v>
      </c>
      <c r="DI249">
        <v>31</v>
      </c>
      <c r="DJ249">
        <v>0.83</v>
      </c>
      <c r="DK249">
        <v>0.24</v>
      </c>
      <c r="DL249">
        <v>0.36558055178561311</v>
      </c>
      <c r="DM249">
        <v>2.408149270051687E-2</v>
      </c>
      <c r="DN249">
        <v>62.871906937362823</v>
      </c>
      <c r="DO249">
        <v>1</v>
      </c>
      <c r="DP249">
        <v>-2.5786480841551631E-2</v>
      </c>
      <c r="DQ249">
        <v>1.258912166658408E-3</v>
      </c>
      <c r="DR249">
        <v>1.6545884508664459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2</v>
      </c>
      <c r="DY249">
        <v>2</v>
      </c>
      <c r="DZ249" t="s">
        <v>357</v>
      </c>
      <c r="EA249">
        <v>3.29637</v>
      </c>
      <c r="EB249">
        <v>2.6251199999999999</v>
      </c>
      <c r="EC249">
        <v>0.242567</v>
      </c>
      <c r="ED249">
        <v>0.24284600000000001</v>
      </c>
      <c r="EE249">
        <v>0.133381</v>
      </c>
      <c r="EF249">
        <v>0.13158900000000001</v>
      </c>
      <c r="EG249">
        <v>22893.9</v>
      </c>
      <c r="EH249">
        <v>23421.9</v>
      </c>
      <c r="EI249">
        <v>28133.1</v>
      </c>
      <c r="EJ249">
        <v>29787.5</v>
      </c>
      <c r="EK249">
        <v>33481.800000000003</v>
      </c>
      <c r="EL249">
        <v>35957.199999999997</v>
      </c>
      <c r="EM249">
        <v>39620.6</v>
      </c>
      <c r="EN249">
        <v>42619.5</v>
      </c>
      <c r="EO249">
        <v>2.1190799999999999</v>
      </c>
      <c r="EP249">
        <v>2.16838</v>
      </c>
      <c r="EQ249">
        <v>0.143874</v>
      </c>
      <c r="ER249">
        <v>0</v>
      </c>
      <c r="ES249">
        <v>31.116</v>
      </c>
      <c r="ET249">
        <v>999.9</v>
      </c>
      <c r="EU249">
        <v>68.8</v>
      </c>
      <c r="EV249">
        <v>35.5</v>
      </c>
      <c r="EW249">
        <v>39.517400000000002</v>
      </c>
      <c r="EX249">
        <v>56.374499999999998</v>
      </c>
      <c r="EY249">
        <v>-4.5192300000000003</v>
      </c>
      <c r="EZ249">
        <v>2</v>
      </c>
      <c r="FA249">
        <v>0.47709600000000002</v>
      </c>
      <c r="FB249">
        <v>0.32164999999999999</v>
      </c>
      <c r="FC249">
        <v>20.273499999999999</v>
      </c>
      <c r="FD249">
        <v>5.2183400000000004</v>
      </c>
      <c r="FE249">
        <v>12.004</v>
      </c>
      <c r="FF249">
        <v>4.9867999999999997</v>
      </c>
      <c r="FG249">
        <v>3.2844799999999998</v>
      </c>
      <c r="FH249">
        <v>9999</v>
      </c>
      <c r="FI249">
        <v>9999</v>
      </c>
      <c r="FJ249">
        <v>9999</v>
      </c>
      <c r="FK249">
        <v>999.9</v>
      </c>
      <c r="FL249">
        <v>1.8656999999999999</v>
      </c>
      <c r="FM249">
        <v>1.8621000000000001</v>
      </c>
      <c r="FN249">
        <v>1.8641799999999999</v>
      </c>
      <c r="FO249">
        <v>1.86029</v>
      </c>
      <c r="FP249">
        <v>1.861</v>
      </c>
      <c r="FQ249">
        <v>1.8601300000000001</v>
      </c>
      <c r="FR249">
        <v>1.86188</v>
      </c>
      <c r="FS249">
        <v>1.85839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6.3</v>
      </c>
      <c r="GH249">
        <v>0.1883</v>
      </c>
      <c r="GI249">
        <v>0.88714366665690214</v>
      </c>
      <c r="GJ249">
        <v>4.8896608494293911E-3</v>
      </c>
      <c r="GK249">
        <v>-7.8586513176592118E-7</v>
      </c>
      <c r="GL249">
        <v>-6.6906372272648557E-11</v>
      </c>
      <c r="GM249">
        <v>-0.1240552008387836</v>
      </c>
      <c r="GN249">
        <v>5.7626404307366264E-3</v>
      </c>
      <c r="GO249">
        <v>2.3938185246553831E-4</v>
      </c>
      <c r="GP249">
        <v>-3.5071084383927918E-6</v>
      </c>
      <c r="GQ249">
        <v>6</v>
      </c>
      <c r="GR249">
        <v>2073</v>
      </c>
      <c r="GS249">
        <v>4</v>
      </c>
      <c r="GT249">
        <v>35</v>
      </c>
      <c r="GU249">
        <v>19.600000000000001</v>
      </c>
      <c r="GV249">
        <v>19.5</v>
      </c>
      <c r="GW249">
        <v>3.9196800000000001</v>
      </c>
      <c r="GX249">
        <v>2.5146500000000001</v>
      </c>
      <c r="GY249">
        <v>2.04834</v>
      </c>
      <c r="GZ249">
        <v>2.6098599999999998</v>
      </c>
      <c r="HA249">
        <v>2.1972700000000001</v>
      </c>
      <c r="HB249">
        <v>2.3290999999999999</v>
      </c>
      <c r="HC249">
        <v>40.502000000000002</v>
      </c>
      <c r="HD249">
        <v>14.044499999999999</v>
      </c>
      <c r="HE249">
        <v>18</v>
      </c>
      <c r="HF249">
        <v>622.875</v>
      </c>
      <c r="HG249">
        <v>734.77599999999995</v>
      </c>
      <c r="HH249">
        <v>31.000699999999998</v>
      </c>
      <c r="HI249">
        <v>33.362200000000001</v>
      </c>
      <c r="HJ249">
        <v>30.0001</v>
      </c>
      <c r="HK249">
        <v>33.2898</v>
      </c>
      <c r="HL249">
        <v>33.282499999999999</v>
      </c>
      <c r="HM249">
        <v>78.391400000000004</v>
      </c>
      <c r="HN249">
        <v>25.181799999999999</v>
      </c>
      <c r="HO249">
        <v>69.6738</v>
      </c>
      <c r="HP249">
        <v>31</v>
      </c>
      <c r="HQ249">
        <v>1563.28</v>
      </c>
      <c r="HR249">
        <v>31.832999999999998</v>
      </c>
      <c r="HS249">
        <v>99.001099999999994</v>
      </c>
      <c r="HT249">
        <v>98.79</v>
      </c>
    </row>
    <row r="250" spans="1:228" x14ac:dyDescent="0.2">
      <c r="A250">
        <v>235</v>
      </c>
      <c r="B250">
        <v>1668449927.5999999</v>
      </c>
      <c r="C250">
        <v>935.5</v>
      </c>
      <c r="D250" t="s">
        <v>827</v>
      </c>
      <c r="E250" t="s">
        <v>828</v>
      </c>
      <c r="F250">
        <v>4</v>
      </c>
      <c r="G250">
        <v>1668449925.5999999</v>
      </c>
      <c r="H250">
        <f t="shared" si="102"/>
        <v>4.60552072510763E-4</v>
      </c>
      <c r="I250">
        <f t="shared" si="103"/>
        <v>0.46055207251076302</v>
      </c>
      <c r="J250">
        <f t="shared" si="104"/>
        <v>7.5052210939900137</v>
      </c>
      <c r="K250">
        <f t="shared" si="105"/>
        <v>1543.4128571428571</v>
      </c>
      <c r="L250">
        <f t="shared" si="106"/>
        <v>980.7996040193317</v>
      </c>
      <c r="M250">
        <f t="shared" si="107"/>
        <v>99.246331620562671</v>
      </c>
      <c r="N250">
        <f t="shared" si="108"/>
        <v>156.17671909706539</v>
      </c>
      <c r="O250">
        <f t="shared" si="109"/>
        <v>2.3065643485272267E-2</v>
      </c>
      <c r="P250">
        <f t="shared" si="110"/>
        <v>3.671395646066542</v>
      </c>
      <c r="Q250">
        <f t="shared" si="111"/>
        <v>2.2985439904748318E-2</v>
      </c>
      <c r="R250">
        <f t="shared" si="112"/>
        <v>1.4373082555944414E-2</v>
      </c>
      <c r="S250">
        <f t="shared" si="113"/>
        <v>226.1232095213781</v>
      </c>
      <c r="T250">
        <f t="shared" si="114"/>
        <v>33.848732931402267</v>
      </c>
      <c r="U250">
        <f t="shared" si="115"/>
        <v>33.440042857142863</v>
      </c>
      <c r="V250">
        <f t="shared" si="116"/>
        <v>5.1783730336519556</v>
      </c>
      <c r="W250">
        <f t="shared" si="117"/>
        <v>64.506028931244259</v>
      </c>
      <c r="X250">
        <f t="shared" si="118"/>
        <v>3.2351663122511476</v>
      </c>
      <c r="Y250">
        <f t="shared" si="119"/>
        <v>5.0152929359509155</v>
      </c>
      <c r="Z250">
        <f t="shared" si="120"/>
        <v>1.943206721400808</v>
      </c>
      <c r="AA250">
        <f t="shared" si="121"/>
        <v>-20.310346397724647</v>
      </c>
      <c r="AB250">
        <f t="shared" si="122"/>
        <v>-112.84967682061688</v>
      </c>
      <c r="AC250">
        <f t="shared" si="123"/>
        <v>-7.0502523752675765</v>
      </c>
      <c r="AD250">
        <f t="shared" si="124"/>
        <v>85.912933927768989</v>
      </c>
      <c r="AE250">
        <f t="shared" si="125"/>
        <v>30.574758748029996</v>
      </c>
      <c r="AF250">
        <f t="shared" si="126"/>
        <v>0.45302067363705106</v>
      </c>
      <c r="AG250">
        <f t="shared" si="127"/>
        <v>7.5052210939900137</v>
      </c>
      <c r="AH250">
        <v>1606.88159217316</v>
      </c>
      <c r="AI250">
        <v>1596.876787878788</v>
      </c>
      <c r="AJ250">
        <v>1.665488311688057</v>
      </c>
      <c r="AK250">
        <v>66.64</v>
      </c>
      <c r="AL250">
        <f t="shared" si="128"/>
        <v>0.46055207251076302</v>
      </c>
      <c r="AM250">
        <v>31.788279687149458</v>
      </c>
      <c r="AN250">
        <v>31.973574725274741</v>
      </c>
      <c r="AO250">
        <v>-1.7849838534783589E-5</v>
      </c>
      <c r="AP250">
        <v>87.468879537320859</v>
      </c>
      <c r="AQ250">
        <v>58</v>
      </c>
      <c r="AR250">
        <v>9</v>
      </c>
      <c r="AS250">
        <f t="shared" si="129"/>
        <v>1</v>
      </c>
      <c r="AT250">
        <f t="shared" si="130"/>
        <v>0</v>
      </c>
      <c r="AU250">
        <f t="shared" si="131"/>
        <v>47195.302944160569</v>
      </c>
      <c r="AV250">
        <f t="shared" si="132"/>
        <v>1200.035714285714</v>
      </c>
      <c r="AW250">
        <f t="shared" si="133"/>
        <v>1025.9561707364651</v>
      </c>
      <c r="AX250">
        <f t="shared" si="134"/>
        <v>0.85493803102946431</v>
      </c>
      <c r="AY250">
        <f t="shared" si="135"/>
        <v>0.18843039988686611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1668449925.5999999</v>
      </c>
      <c r="BF250">
        <v>1543.4128571428571</v>
      </c>
      <c r="BG250">
        <v>1556.4042857142861</v>
      </c>
      <c r="BH250">
        <v>31.97145714285714</v>
      </c>
      <c r="BI250">
        <v>31.789285714285711</v>
      </c>
      <c r="BJ250">
        <v>1537.1085714285709</v>
      </c>
      <c r="BK250">
        <v>31.78314285714286</v>
      </c>
      <c r="BL250">
        <v>649.9645714285715</v>
      </c>
      <c r="BM250">
        <v>101.0891428571429</v>
      </c>
      <c r="BN250">
        <v>0.1000615571428571</v>
      </c>
      <c r="BO250">
        <v>32.869900000000008</v>
      </c>
      <c r="BP250">
        <v>33.440042857142863</v>
      </c>
      <c r="BQ250">
        <v>999.89999999999986</v>
      </c>
      <c r="BR250">
        <v>0</v>
      </c>
      <c r="BS250">
        <v>0</v>
      </c>
      <c r="BT250">
        <v>8975.09</v>
      </c>
      <c r="BU250">
        <v>0</v>
      </c>
      <c r="BV250">
        <v>58.865628571428573</v>
      </c>
      <c r="BW250">
        <v>-12.992714285714291</v>
      </c>
      <c r="BX250">
        <v>1594.387142857142</v>
      </c>
      <c r="BY250">
        <v>1607.505714285714</v>
      </c>
      <c r="BZ250">
        <v>0.18215514285714279</v>
      </c>
      <c r="CA250">
        <v>1556.4042857142861</v>
      </c>
      <c r="CB250">
        <v>31.789285714285711</v>
      </c>
      <c r="CC250">
        <v>3.2319657142857139</v>
      </c>
      <c r="CD250">
        <v>3.2135514285714279</v>
      </c>
      <c r="CE250">
        <v>25.273871428571429</v>
      </c>
      <c r="CF250">
        <v>25.177857142857139</v>
      </c>
      <c r="CG250">
        <v>1200.035714285714</v>
      </c>
      <c r="CH250">
        <v>0.49998314285714279</v>
      </c>
      <c r="CI250">
        <v>0.50001685714285715</v>
      </c>
      <c r="CJ250">
        <v>0</v>
      </c>
      <c r="CK250">
        <v>1312.022857142857</v>
      </c>
      <c r="CL250">
        <v>4.9990899999999998</v>
      </c>
      <c r="CM250">
        <v>14566.028571428569</v>
      </c>
      <c r="CN250">
        <v>9558.08</v>
      </c>
      <c r="CO250">
        <v>42.25</v>
      </c>
      <c r="CP250">
        <v>44</v>
      </c>
      <c r="CQ250">
        <v>43.026571428571437</v>
      </c>
      <c r="CR250">
        <v>43.08</v>
      </c>
      <c r="CS250">
        <v>43.686999999999998</v>
      </c>
      <c r="CT250">
        <v>597.49714285714288</v>
      </c>
      <c r="CU250">
        <v>597.53857142857146</v>
      </c>
      <c r="CV250">
        <v>0</v>
      </c>
      <c r="CW250">
        <v>1668449927.9000001</v>
      </c>
      <c r="CX250">
        <v>0</v>
      </c>
      <c r="CY250">
        <v>1668448751</v>
      </c>
      <c r="CZ250" t="s">
        <v>356</v>
      </c>
      <c r="DA250">
        <v>1668448748.5</v>
      </c>
      <c r="DB250">
        <v>1668448751</v>
      </c>
      <c r="DC250">
        <v>3</v>
      </c>
      <c r="DD250">
        <v>-0.189</v>
      </c>
      <c r="DE250">
        <v>6.0000000000000001E-3</v>
      </c>
      <c r="DF250">
        <v>2.7440000000000002</v>
      </c>
      <c r="DG250">
        <v>0.182</v>
      </c>
      <c r="DH250">
        <v>410</v>
      </c>
      <c r="DI250">
        <v>31</v>
      </c>
      <c r="DJ250">
        <v>0.83</v>
      </c>
      <c r="DK250">
        <v>0.24</v>
      </c>
      <c r="DL250">
        <v>0.36265853207363191</v>
      </c>
      <c r="DM250">
        <v>2.402435342167315E-2</v>
      </c>
      <c r="DN250">
        <v>62.865348825907923</v>
      </c>
      <c r="DO250">
        <v>1</v>
      </c>
      <c r="DP250">
        <v>-2.5741205291314951E-2</v>
      </c>
      <c r="DQ250">
        <v>1.259146142189168E-3</v>
      </c>
      <c r="DR250">
        <v>1.6544105189463629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2</v>
      </c>
      <c r="DY250">
        <v>2</v>
      </c>
      <c r="DZ250" t="s">
        <v>357</v>
      </c>
      <c r="EA250">
        <v>3.2965300000000002</v>
      </c>
      <c r="EB250">
        <v>2.6251799999999998</v>
      </c>
      <c r="EC250">
        <v>0.243169</v>
      </c>
      <c r="ED250">
        <v>0.24346100000000001</v>
      </c>
      <c r="EE250">
        <v>0.13339400000000001</v>
      </c>
      <c r="EF250">
        <v>0.13159100000000001</v>
      </c>
      <c r="EG250">
        <v>22876.2</v>
      </c>
      <c r="EH250">
        <v>23401.9</v>
      </c>
      <c r="EI250">
        <v>28133.8</v>
      </c>
      <c r="EJ250">
        <v>29786.400000000001</v>
      </c>
      <c r="EK250">
        <v>33482.1</v>
      </c>
      <c r="EL250">
        <v>35956.1</v>
      </c>
      <c r="EM250">
        <v>39621.599999999999</v>
      </c>
      <c r="EN250">
        <v>42618.1</v>
      </c>
      <c r="EO250">
        <v>2.1196199999999998</v>
      </c>
      <c r="EP250">
        <v>2.1684299999999999</v>
      </c>
      <c r="EQ250">
        <v>0.143092</v>
      </c>
      <c r="ER250">
        <v>0</v>
      </c>
      <c r="ES250">
        <v>31.119299999999999</v>
      </c>
      <c r="ET250">
        <v>999.9</v>
      </c>
      <c r="EU250">
        <v>68.8</v>
      </c>
      <c r="EV250">
        <v>35.4</v>
      </c>
      <c r="EW250">
        <v>39.3033</v>
      </c>
      <c r="EX250">
        <v>56.4345</v>
      </c>
      <c r="EY250">
        <v>-4.4831700000000003</v>
      </c>
      <c r="EZ250">
        <v>2</v>
      </c>
      <c r="FA250">
        <v>0.47709600000000002</v>
      </c>
      <c r="FB250">
        <v>0.32410699999999998</v>
      </c>
      <c r="FC250">
        <v>20.273299999999999</v>
      </c>
      <c r="FD250">
        <v>5.2190899999999996</v>
      </c>
      <c r="FE250">
        <v>12.004</v>
      </c>
      <c r="FF250">
        <v>4.9871999999999996</v>
      </c>
      <c r="FG250">
        <v>3.2845800000000001</v>
      </c>
      <c r="FH250">
        <v>9999</v>
      </c>
      <c r="FI250">
        <v>9999</v>
      </c>
      <c r="FJ250">
        <v>9999</v>
      </c>
      <c r="FK250">
        <v>999.9</v>
      </c>
      <c r="FL250">
        <v>1.8656900000000001</v>
      </c>
      <c r="FM250">
        <v>1.86209</v>
      </c>
      <c r="FN250">
        <v>1.8641700000000001</v>
      </c>
      <c r="FO250">
        <v>1.8602799999999999</v>
      </c>
      <c r="FP250">
        <v>1.8609800000000001</v>
      </c>
      <c r="FQ250">
        <v>1.8601300000000001</v>
      </c>
      <c r="FR250">
        <v>1.8618699999999999</v>
      </c>
      <c r="FS250">
        <v>1.8583799999999999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6.31</v>
      </c>
      <c r="GH250">
        <v>0.1883</v>
      </c>
      <c r="GI250">
        <v>0.88714366665690214</v>
      </c>
      <c r="GJ250">
        <v>4.8896608494293911E-3</v>
      </c>
      <c r="GK250">
        <v>-7.8586513176592118E-7</v>
      </c>
      <c r="GL250">
        <v>-6.6906372272648557E-11</v>
      </c>
      <c r="GM250">
        <v>-0.1240552008387836</v>
      </c>
      <c r="GN250">
        <v>5.7626404307366264E-3</v>
      </c>
      <c r="GO250">
        <v>2.3938185246553831E-4</v>
      </c>
      <c r="GP250">
        <v>-3.5071084383927918E-6</v>
      </c>
      <c r="GQ250">
        <v>6</v>
      </c>
      <c r="GR250">
        <v>2073</v>
      </c>
      <c r="GS250">
        <v>4</v>
      </c>
      <c r="GT250">
        <v>35</v>
      </c>
      <c r="GU250">
        <v>19.7</v>
      </c>
      <c r="GV250">
        <v>19.600000000000001</v>
      </c>
      <c r="GW250">
        <v>3.9331100000000001</v>
      </c>
      <c r="GX250">
        <v>2.52075</v>
      </c>
      <c r="GY250">
        <v>2.04834</v>
      </c>
      <c r="GZ250">
        <v>2.6098599999999998</v>
      </c>
      <c r="HA250">
        <v>2.1972700000000001</v>
      </c>
      <c r="HB250">
        <v>2.2888199999999999</v>
      </c>
      <c r="HC250">
        <v>40.476500000000001</v>
      </c>
      <c r="HD250">
        <v>14.0357</v>
      </c>
      <c r="HE250">
        <v>18</v>
      </c>
      <c r="HF250">
        <v>623.29399999999998</v>
      </c>
      <c r="HG250">
        <v>734.82399999999996</v>
      </c>
      <c r="HH250">
        <v>31.000699999999998</v>
      </c>
      <c r="HI250">
        <v>33.362200000000001</v>
      </c>
      <c r="HJ250">
        <v>30.0001</v>
      </c>
      <c r="HK250">
        <v>33.2898</v>
      </c>
      <c r="HL250">
        <v>33.282499999999999</v>
      </c>
      <c r="HM250">
        <v>78.671400000000006</v>
      </c>
      <c r="HN250">
        <v>25.181799999999999</v>
      </c>
      <c r="HO250">
        <v>69.6738</v>
      </c>
      <c r="HP250">
        <v>31</v>
      </c>
      <c r="HQ250">
        <v>1570.03</v>
      </c>
      <c r="HR250">
        <v>31.832999999999998</v>
      </c>
      <c r="HS250">
        <v>99.003399999999999</v>
      </c>
      <c r="HT250">
        <v>98.786699999999996</v>
      </c>
    </row>
    <row r="251" spans="1:228" x14ac:dyDescent="0.2">
      <c r="A251">
        <v>236</v>
      </c>
      <c r="B251">
        <v>1668449932.0999999</v>
      </c>
      <c r="C251">
        <v>940</v>
      </c>
      <c r="D251" t="s">
        <v>829</v>
      </c>
      <c r="E251" t="s">
        <v>830</v>
      </c>
      <c r="F251">
        <v>4</v>
      </c>
      <c r="G251">
        <v>1668449929.8499999</v>
      </c>
      <c r="H251">
        <f t="shared" si="102"/>
        <v>4.6294844686537795E-4</v>
      </c>
      <c r="I251">
        <f t="shared" si="103"/>
        <v>0.46294844686537795</v>
      </c>
      <c r="J251">
        <f t="shared" si="104"/>
        <v>7.9393161595650072</v>
      </c>
      <c r="K251">
        <f t="shared" si="105"/>
        <v>1550.3412499999999</v>
      </c>
      <c r="L251">
        <f t="shared" si="106"/>
        <v>960.37353619939734</v>
      </c>
      <c r="M251">
        <f t="shared" si="107"/>
        <v>97.177615359452105</v>
      </c>
      <c r="N251">
        <f t="shared" si="108"/>
        <v>156.87486169663856</v>
      </c>
      <c r="O251">
        <f t="shared" si="109"/>
        <v>2.3176967116747819E-2</v>
      </c>
      <c r="P251">
        <f t="shared" si="110"/>
        <v>3.6748071936996758</v>
      </c>
      <c r="Q251">
        <f t="shared" si="111"/>
        <v>2.3096063842390373E-2</v>
      </c>
      <c r="R251">
        <f t="shared" si="112"/>
        <v>1.4442285087216209E-2</v>
      </c>
      <c r="S251">
        <f t="shared" si="113"/>
        <v>226.10209269753608</v>
      </c>
      <c r="T251">
        <f t="shared" si="114"/>
        <v>33.851759935473574</v>
      </c>
      <c r="U251">
        <f t="shared" si="115"/>
        <v>33.443587500000007</v>
      </c>
      <c r="V251">
        <f t="shared" si="116"/>
        <v>5.1794011777116395</v>
      </c>
      <c r="W251">
        <f t="shared" si="117"/>
        <v>64.496219702514892</v>
      </c>
      <c r="X251">
        <f t="shared" si="118"/>
        <v>3.2354908201024863</v>
      </c>
      <c r="Y251">
        <f t="shared" si="119"/>
        <v>5.0165588541871164</v>
      </c>
      <c r="Z251">
        <f t="shared" si="120"/>
        <v>1.9439103576091532</v>
      </c>
      <c r="AA251">
        <f t="shared" si="121"/>
        <v>-20.416026506763167</v>
      </c>
      <c r="AB251">
        <f t="shared" si="122"/>
        <v>-112.7677441289005</v>
      </c>
      <c r="AC251">
        <f t="shared" si="123"/>
        <v>-7.0388702010736601</v>
      </c>
      <c r="AD251">
        <f t="shared" si="124"/>
        <v>85.879451860798767</v>
      </c>
      <c r="AE251">
        <f t="shared" si="125"/>
        <v>31.858031265468782</v>
      </c>
      <c r="AF251">
        <f t="shared" si="126"/>
        <v>0.45893598562494547</v>
      </c>
      <c r="AG251">
        <f t="shared" si="127"/>
        <v>7.9393161595650072</v>
      </c>
      <c r="AH251">
        <v>1615.182899047619</v>
      </c>
      <c r="AI251">
        <v>1604.6264848484841</v>
      </c>
      <c r="AJ251">
        <v>1.7554008658007429</v>
      </c>
      <c r="AK251">
        <v>66.64</v>
      </c>
      <c r="AL251">
        <f t="shared" si="128"/>
        <v>0.46294844686537795</v>
      </c>
      <c r="AM251">
        <v>31.79041004434967</v>
      </c>
      <c r="AN251">
        <v>31.976447252747271</v>
      </c>
      <c r="AO251">
        <v>2.1223146845583531E-5</v>
      </c>
      <c r="AP251">
        <v>87.468879537320859</v>
      </c>
      <c r="AQ251">
        <v>58</v>
      </c>
      <c r="AR251">
        <v>9</v>
      </c>
      <c r="AS251">
        <f t="shared" si="129"/>
        <v>1</v>
      </c>
      <c r="AT251">
        <f t="shared" si="130"/>
        <v>0</v>
      </c>
      <c r="AU251">
        <f t="shared" si="131"/>
        <v>47255.590842520323</v>
      </c>
      <c r="AV251">
        <f t="shared" si="132"/>
        <v>1199.9212500000001</v>
      </c>
      <c r="AW251">
        <f t="shared" si="133"/>
        <v>1025.8585449210032</v>
      </c>
      <c r="AX251">
        <f t="shared" si="134"/>
        <v>0.85493822608858971</v>
      </c>
      <c r="AY251">
        <f t="shared" si="135"/>
        <v>0.18843077635097807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1668449929.8499999</v>
      </c>
      <c r="BF251">
        <v>1550.3412499999999</v>
      </c>
      <c r="BG251">
        <v>1563.87</v>
      </c>
      <c r="BH251">
        <v>31.975262499999999</v>
      </c>
      <c r="BI251">
        <v>31.790724999999998</v>
      </c>
      <c r="BJ251">
        <v>1544.0274999999999</v>
      </c>
      <c r="BK251">
        <v>31.786899999999999</v>
      </c>
      <c r="BL251">
        <v>650.00649999999996</v>
      </c>
      <c r="BM251">
        <v>101.08725</v>
      </c>
      <c r="BN251">
        <v>0.10006066249999999</v>
      </c>
      <c r="BO251">
        <v>32.874387499999997</v>
      </c>
      <c r="BP251">
        <v>33.443587500000007</v>
      </c>
      <c r="BQ251">
        <v>999.9</v>
      </c>
      <c r="BR251">
        <v>0</v>
      </c>
      <c r="BS251">
        <v>0</v>
      </c>
      <c r="BT251">
        <v>8987.0300000000007</v>
      </c>
      <c r="BU251">
        <v>0</v>
      </c>
      <c r="BV251">
        <v>58.762700000000002</v>
      </c>
      <c r="BW251">
        <v>-13.5287875</v>
      </c>
      <c r="BX251">
        <v>1601.5525</v>
      </c>
      <c r="BY251">
        <v>1615.21875</v>
      </c>
      <c r="BZ251">
        <v>0.18453149999999999</v>
      </c>
      <c r="CA251">
        <v>1563.87</v>
      </c>
      <c r="CB251">
        <v>31.790724999999998</v>
      </c>
      <c r="CC251">
        <v>3.2322875</v>
      </c>
      <c r="CD251">
        <v>3.2136337500000001</v>
      </c>
      <c r="CE251">
        <v>25.275537499999999</v>
      </c>
      <c r="CF251">
        <v>25.1782875</v>
      </c>
      <c r="CG251">
        <v>1199.9212500000001</v>
      </c>
      <c r="CH251">
        <v>0.49997649999999999</v>
      </c>
      <c r="CI251">
        <v>0.50002349999999995</v>
      </c>
      <c r="CJ251">
        <v>0</v>
      </c>
      <c r="CK251">
        <v>1311.67875</v>
      </c>
      <c r="CL251">
        <v>4.9990899999999998</v>
      </c>
      <c r="CM251">
        <v>14563.225</v>
      </c>
      <c r="CN251">
        <v>9557.1462500000016</v>
      </c>
      <c r="CO251">
        <v>42.265500000000003</v>
      </c>
      <c r="CP251">
        <v>44</v>
      </c>
      <c r="CQ251">
        <v>43.061999999999998</v>
      </c>
      <c r="CR251">
        <v>43.093499999999999</v>
      </c>
      <c r="CS251">
        <v>43.686999999999998</v>
      </c>
      <c r="CT251">
        <v>597.4325</v>
      </c>
      <c r="CU251">
        <v>597.49</v>
      </c>
      <c r="CV251">
        <v>0</v>
      </c>
      <c r="CW251">
        <v>1668449932.0999999</v>
      </c>
      <c r="CX251">
        <v>0</v>
      </c>
      <c r="CY251">
        <v>1668448751</v>
      </c>
      <c r="CZ251" t="s">
        <v>356</v>
      </c>
      <c r="DA251">
        <v>1668448748.5</v>
      </c>
      <c r="DB251">
        <v>1668448751</v>
      </c>
      <c r="DC251">
        <v>3</v>
      </c>
      <c r="DD251">
        <v>-0.189</v>
      </c>
      <c r="DE251">
        <v>6.0000000000000001E-3</v>
      </c>
      <c r="DF251">
        <v>2.7440000000000002</v>
      </c>
      <c r="DG251">
        <v>0.182</v>
      </c>
      <c r="DH251">
        <v>410</v>
      </c>
      <c r="DI251">
        <v>31</v>
      </c>
      <c r="DJ251">
        <v>0.83</v>
      </c>
      <c r="DK251">
        <v>0.24</v>
      </c>
      <c r="DL251">
        <v>0.35714774495027679</v>
      </c>
      <c r="DM251">
        <v>2.3917149341058309E-2</v>
      </c>
      <c r="DN251">
        <v>62.853364972433972</v>
      </c>
      <c r="DO251">
        <v>1</v>
      </c>
      <c r="DP251">
        <v>-2.5657238843360509E-2</v>
      </c>
      <c r="DQ251">
        <v>1.2595905069765179E-3</v>
      </c>
      <c r="DR251">
        <v>1.6540845870038541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2</v>
      </c>
      <c r="DY251">
        <v>2</v>
      </c>
      <c r="DZ251" t="s">
        <v>357</v>
      </c>
      <c r="EA251">
        <v>3.29643</v>
      </c>
      <c r="EB251">
        <v>2.6252499999999999</v>
      </c>
      <c r="EC251">
        <v>0.24387300000000001</v>
      </c>
      <c r="ED251">
        <v>0.24415200000000001</v>
      </c>
      <c r="EE251">
        <v>0.13340099999999999</v>
      </c>
      <c r="EF251">
        <v>0.13159399999999999</v>
      </c>
      <c r="EG251">
        <v>22854.9</v>
      </c>
      <c r="EH251">
        <v>23380.7</v>
      </c>
      <c r="EI251">
        <v>28133.9</v>
      </c>
      <c r="EJ251">
        <v>29786.7</v>
      </c>
      <c r="EK251">
        <v>33482.199999999997</v>
      </c>
      <c r="EL251">
        <v>35956.300000000003</v>
      </c>
      <c r="EM251">
        <v>39622</v>
      </c>
      <c r="EN251">
        <v>42618.5</v>
      </c>
      <c r="EO251">
        <v>2.1201699999999999</v>
      </c>
      <c r="EP251">
        <v>2.1686000000000001</v>
      </c>
      <c r="EQ251">
        <v>0.143513</v>
      </c>
      <c r="ER251">
        <v>0</v>
      </c>
      <c r="ES251">
        <v>31.123899999999999</v>
      </c>
      <c r="ET251">
        <v>999.9</v>
      </c>
      <c r="EU251">
        <v>68.8</v>
      </c>
      <c r="EV251">
        <v>35.4</v>
      </c>
      <c r="EW251">
        <v>39.299900000000001</v>
      </c>
      <c r="EX251">
        <v>57.124499999999998</v>
      </c>
      <c r="EY251">
        <v>-4.4751599999999998</v>
      </c>
      <c r="EZ251">
        <v>2</v>
      </c>
      <c r="FA251">
        <v>0.47734500000000002</v>
      </c>
      <c r="FB251">
        <v>0.32685500000000001</v>
      </c>
      <c r="FC251">
        <v>20.273399999999999</v>
      </c>
      <c r="FD251">
        <v>5.2190899999999996</v>
      </c>
      <c r="FE251">
        <v>12.004099999999999</v>
      </c>
      <c r="FF251">
        <v>4.98705</v>
      </c>
      <c r="FG251">
        <v>3.2845800000000001</v>
      </c>
      <c r="FH251">
        <v>9999</v>
      </c>
      <c r="FI251">
        <v>9999</v>
      </c>
      <c r="FJ251">
        <v>9999</v>
      </c>
      <c r="FK251">
        <v>999.9</v>
      </c>
      <c r="FL251">
        <v>1.8656900000000001</v>
      </c>
      <c r="FM251">
        <v>1.8620699999999999</v>
      </c>
      <c r="FN251">
        <v>1.8641700000000001</v>
      </c>
      <c r="FO251">
        <v>1.8602799999999999</v>
      </c>
      <c r="FP251">
        <v>1.8609800000000001</v>
      </c>
      <c r="FQ251">
        <v>1.86012</v>
      </c>
      <c r="FR251">
        <v>1.8618699999999999</v>
      </c>
      <c r="FS251">
        <v>1.8583799999999999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6.33</v>
      </c>
      <c r="GH251">
        <v>0.18840000000000001</v>
      </c>
      <c r="GI251">
        <v>0.88714366665690214</v>
      </c>
      <c r="GJ251">
        <v>4.8896608494293911E-3</v>
      </c>
      <c r="GK251">
        <v>-7.8586513176592118E-7</v>
      </c>
      <c r="GL251">
        <v>-6.6906372272648557E-11</v>
      </c>
      <c r="GM251">
        <v>-0.1240552008387836</v>
      </c>
      <c r="GN251">
        <v>5.7626404307366264E-3</v>
      </c>
      <c r="GO251">
        <v>2.3938185246553831E-4</v>
      </c>
      <c r="GP251">
        <v>-3.5071084383927918E-6</v>
      </c>
      <c r="GQ251">
        <v>6</v>
      </c>
      <c r="GR251">
        <v>2073</v>
      </c>
      <c r="GS251">
        <v>4</v>
      </c>
      <c r="GT251">
        <v>35</v>
      </c>
      <c r="GU251">
        <v>19.7</v>
      </c>
      <c r="GV251">
        <v>19.7</v>
      </c>
      <c r="GW251">
        <v>3.9477500000000001</v>
      </c>
      <c r="GX251">
        <v>2.51953</v>
      </c>
      <c r="GY251">
        <v>2.04834</v>
      </c>
      <c r="GZ251">
        <v>2.6098599999999998</v>
      </c>
      <c r="HA251">
        <v>2.1972700000000001</v>
      </c>
      <c r="HB251">
        <v>2.2863799999999999</v>
      </c>
      <c r="HC251">
        <v>40.502000000000002</v>
      </c>
      <c r="HD251">
        <v>14.0357</v>
      </c>
      <c r="HE251">
        <v>18</v>
      </c>
      <c r="HF251">
        <v>623.71299999999997</v>
      </c>
      <c r="HG251">
        <v>734.99</v>
      </c>
      <c r="HH251">
        <v>31.000699999999998</v>
      </c>
      <c r="HI251">
        <v>33.362900000000003</v>
      </c>
      <c r="HJ251">
        <v>30.0001</v>
      </c>
      <c r="HK251">
        <v>33.2898</v>
      </c>
      <c r="HL251">
        <v>33.282499999999999</v>
      </c>
      <c r="HM251">
        <v>78.950400000000002</v>
      </c>
      <c r="HN251">
        <v>25.181799999999999</v>
      </c>
      <c r="HO251">
        <v>69.279300000000006</v>
      </c>
      <c r="HP251">
        <v>31</v>
      </c>
      <c r="HQ251">
        <v>1576.8</v>
      </c>
      <c r="HR251">
        <v>31.832999999999998</v>
      </c>
      <c r="HS251">
        <v>99.004199999999997</v>
      </c>
      <c r="HT251">
        <v>98.787599999999998</v>
      </c>
    </row>
    <row r="252" spans="1:228" x14ac:dyDescent="0.2">
      <c r="A252">
        <v>237</v>
      </c>
      <c r="B252">
        <v>1668449935.5999999</v>
      </c>
      <c r="C252">
        <v>943.5</v>
      </c>
      <c r="D252" t="s">
        <v>831</v>
      </c>
      <c r="E252" t="s">
        <v>832</v>
      </c>
      <c r="F252">
        <v>4</v>
      </c>
      <c r="G252">
        <v>1668449933.2249999</v>
      </c>
      <c r="H252">
        <f t="shared" si="102"/>
        <v>4.6309636538598907E-4</v>
      </c>
      <c r="I252">
        <f t="shared" si="103"/>
        <v>0.46309636538598908</v>
      </c>
      <c r="J252">
        <f t="shared" si="104"/>
        <v>7.8429468999664778</v>
      </c>
      <c r="K252">
        <f t="shared" si="105"/>
        <v>1555.9974999999999</v>
      </c>
      <c r="L252">
        <f t="shared" si="106"/>
        <v>972.08033370703345</v>
      </c>
      <c r="M252">
        <f t="shared" si="107"/>
        <v>98.361908523119013</v>
      </c>
      <c r="N252">
        <f t="shared" si="108"/>
        <v>157.44674431745938</v>
      </c>
      <c r="O252">
        <f t="shared" si="109"/>
        <v>2.316373935387182E-2</v>
      </c>
      <c r="P252">
        <f t="shared" si="110"/>
        <v>3.677607312512662</v>
      </c>
      <c r="Q252">
        <f t="shared" si="111"/>
        <v>2.3082989524785848E-2</v>
      </c>
      <c r="R252">
        <f t="shared" si="112"/>
        <v>1.4434099928206382E-2</v>
      </c>
      <c r="S252">
        <f t="shared" si="113"/>
        <v>226.10383344757668</v>
      </c>
      <c r="T252">
        <f t="shared" si="114"/>
        <v>33.854109908868345</v>
      </c>
      <c r="U252">
        <f t="shared" si="115"/>
        <v>33.450037500000001</v>
      </c>
      <c r="V252">
        <f t="shared" si="116"/>
        <v>5.1812724928698559</v>
      </c>
      <c r="W252">
        <f t="shared" si="117"/>
        <v>64.488559879143594</v>
      </c>
      <c r="X252">
        <f t="shared" si="118"/>
        <v>3.2356660724901718</v>
      </c>
      <c r="Y252">
        <f t="shared" si="119"/>
        <v>5.0174264684372751</v>
      </c>
      <c r="Z252">
        <f t="shared" si="120"/>
        <v>1.9456064203796841</v>
      </c>
      <c r="AA252">
        <f t="shared" si="121"/>
        <v>-20.42254971352212</v>
      </c>
      <c r="AB252">
        <f t="shared" si="122"/>
        <v>-113.52282224733349</v>
      </c>
      <c r="AC252">
        <f t="shared" si="123"/>
        <v>-7.0809368068618879</v>
      </c>
      <c r="AD252">
        <f t="shared" si="124"/>
        <v>85.077524679859152</v>
      </c>
      <c r="AE252">
        <f t="shared" si="125"/>
        <v>31.204051771930104</v>
      </c>
      <c r="AF252">
        <f t="shared" si="126"/>
        <v>0.47358400203701856</v>
      </c>
      <c r="AG252">
        <f t="shared" si="127"/>
        <v>7.8429468999664778</v>
      </c>
      <c r="AH252">
        <v>1620.7581331948061</v>
      </c>
      <c r="AI252">
        <v>1610.55593939394</v>
      </c>
      <c r="AJ252">
        <v>1.6786415584417469</v>
      </c>
      <c r="AK252">
        <v>66.64</v>
      </c>
      <c r="AL252">
        <f t="shared" si="128"/>
        <v>0.46309636538598908</v>
      </c>
      <c r="AM252">
        <v>31.791199285632128</v>
      </c>
      <c r="AN252">
        <v>31.97725824175826</v>
      </c>
      <c r="AO252">
        <v>2.7869867291660659E-5</v>
      </c>
      <c r="AP252">
        <v>87.468879537320859</v>
      </c>
      <c r="AQ252">
        <v>58</v>
      </c>
      <c r="AR252">
        <v>9</v>
      </c>
      <c r="AS252">
        <f t="shared" si="129"/>
        <v>1</v>
      </c>
      <c r="AT252">
        <f t="shared" si="130"/>
        <v>0</v>
      </c>
      <c r="AU252">
        <f t="shared" si="131"/>
        <v>47305.181939950839</v>
      </c>
      <c r="AV252">
        <f t="shared" si="132"/>
        <v>1199.9312500000001</v>
      </c>
      <c r="AW252">
        <f t="shared" si="133"/>
        <v>1025.8670199210242</v>
      </c>
      <c r="AX252">
        <f t="shared" si="134"/>
        <v>0.85493816409983825</v>
      </c>
      <c r="AY252">
        <f t="shared" si="135"/>
        <v>0.18843065671268805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1668449933.2249999</v>
      </c>
      <c r="BF252">
        <v>1555.9974999999999</v>
      </c>
      <c r="BG252">
        <v>1569.2650000000001</v>
      </c>
      <c r="BH252">
        <v>31.9770875</v>
      </c>
      <c r="BI252">
        <v>31.786662499999998</v>
      </c>
      <c r="BJ252">
        <v>1549.67</v>
      </c>
      <c r="BK252">
        <v>31.788724999999999</v>
      </c>
      <c r="BL252">
        <v>650.01362500000005</v>
      </c>
      <c r="BM252">
        <v>101.087</v>
      </c>
      <c r="BN252">
        <v>0.10001625</v>
      </c>
      <c r="BO252">
        <v>32.877462499999993</v>
      </c>
      <c r="BP252">
        <v>33.450037500000001</v>
      </c>
      <c r="BQ252">
        <v>999.9</v>
      </c>
      <c r="BR252">
        <v>0</v>
      </c>
      <c r="BS252">
        <v>0</v>
      </c>
      <c r="BT252">
        <v>8996.71875</v>
      </c>
      <c r="BU252">
        <v>0</v>
      </c>
      <c r="BV252">
        <v>58.893762500000001</v>
      </c>
      <c r="BW252">
        <v>-13.268325000000001</v>
      </c>
      <c r="BX252">
        <v>1607.3975</v>
      </c>
      <c r="BY252">
        <v>1620.7837500000001</v>
      </c>
      <c r="BZ252">
        <v>0.19043337499999999</v>
      </c>
      <c r="CA252">
        <v>1569.2650000000001</v>
      </c>
      <c r="CB252">
        <v>31.786662499999998</v>
      </c>
      <c r="CC252">
        <v>3.2324625</v>
      </c>
      <c r="CD252">
        <v>3.21321375</v>
      </c>
      <c r="CE252">
        <v>25.276462500000001</v>
      </c>
      <c r="CF252">
        <v>25.176087500000001</v>
      </c>
      <c r="CG252">
        <v>1199.9312500000001</v>
      </c>
      <c r="CH252">
        <v>0.49997837499999997</v>
      </c>
      <c r="CI252">
        <v>0.50002162500000003</v>
      </c>
      <c r="CJ252">
        <v>0</v>
      </c>
      <c r="CK252">
        <v>1311.67</v>
      </c>
      <c r="CL252">
        <v>4.9990899999999998</v>
      </c>
      <c r="CM252">
        <v>14562.2125</v>
      </c>
      <c r="CN252">
        <v>9557.2262499999997</v>
      </c>
      <c r="CO252">
        <v>42.25</v>
      </c>
      <c r="CP252">
        <v>44</v>
      </c>
      <c r="CQ252">
        <v>43.061999999999998</v>
      </c>
      <c r="CR252">
        <v>43.077749999999988</v>
      </c>
      <c r="CS252">
        <v>43.686999999999998</v>
      </c>
      <c r="CT252">
        <v>597.44000000000005</v>
      </c>
      <c r="CU252">
        <v>597.49249999999995</v>
      </c>
      <c r="CV252">
        <v>0</v>
      </c>
      <c r="CW252">
        <v>1668449935.7</v>
      </c>
      <c r="CX252">
        <v>0</v>
      </c>
      <c r="CY252">
        <v>1668448751</v>
      </c>
      <c r="CZ252" t="s">
        <v>356</v>
      </c>
      <c r="DA252">
        <v>1668448748.5</v>
      </c>
      <c r="DB252">
        <v>1668448751</v>
      </c>
      <c r="DC252">
        <v>3</v>
      </c>
      <c r="DD252">
        <v>-0.189</v>
      </c>
      <c r="DE252">
        <v>6.0000000000000001E-3</v>
      </c>
      <c r="DF252">
        <v>2.7440000000000002</v>
      </c>
      <c r="DG252">
        <v>0.182</v>
      </c>
      <c r="DH252">
        <v>410</v>
      </c>
      <c r="DI252">
        <v>31</v>
      </c>
      <c r="DJ252">
        <v>0.83</v>
      </c>
      <c r="DK252">
        <v>0.24</v>
      </c>
      <c r="DL252">
        <v>0.35368884782102722</v>
      </c>
      <c r="DM252">
        <v>2.3849745041917569E-2</v>
      </c>
      <c r="DN252">
        <v>62.845732402528981</v>
      </c>
      <c r="DO252">
        <v>1</v>
      </c>
      <c r="DP252">
        <v>-2.560252281759889E-2</v>
      </c>
      <c r="DQ252">
        <v>1.259893996789347E-3</v>
      </c>
      <c r="DR252">
        <v>1.6538774460063039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2</v>
      </c>
      <c r="DY252">
        <v>2</v>
      </c>
      <c r="DZ252" t="s">
        <v>357</v>
      </c>
      <c r="EA252">
        <v>3.29644</v>
      </c>
      <c r="EB252">
        <v>2.6253000000000002</v>
      </c>
      <c r="EC252">
        <v>0.24440600000000001</v>
      </c>
      <c r="ED252">
        <v>0.244701</v>
      </c>
      <c r="EE252">
        <v>0.13340099999999999</v>
      </c>
      <c r="EF252">
        <v>0.131546</v>
      </c>
      <c r="EG252">
        <v>22838.7</v>
      </c>
      <c r="EH252">
        <v>23364.1</v>
      </c>
      <c r="EI252">
        <v>28133.9</v>
      </c>
      <c r="EJ252">
        <v>29787.200000000001</v>
      </c>
      <c r="EK252">
        <v>33482.199999999997</v>
      </c>
      <c r="EL252">
        <v>35958.9</v>
      </c>
      <c r="EM252">
        <v>39621.9</v>
      </c>
      <c r="EN252">
        <v>42619.199999999997</v>
      </c>
      <c r="EO252">
        <v>2.12025</v>
      </c>
      <c r="EP252">
        <v>2.1683500000000002</v>
      </c>
      <c r="EQ252">
        <v>0.14299200000000001</v>
      </c>
      <c r="ER252">
        <v>0</v>
      </c>
      <c r="ES252">
        <v>31.1294</v>
      </c>
      <c r="ET252">
        <v>999.9</v>
      </c>
      <c r="EU252">
        <v>68.8</v>
      </c>
      <c r="EV252">
        <v>35.4</v>
      </c>
      <c r="EW252">
        <v>39.301699999999997</v>
      </c>
      <c r="EX252">
        <v>57.304499999999997</v>
      </c>
      <c r="EY252">
        <v>-4.4511200000000004</v>
      </c>
      <c r="EZ252">
        <v>2</v>
      </c>
      <c r="FA252">
        <v>0.47705999999999998</v>
      </c>
      <c r="FB252">
        <v>0.32831199999999999</v>
      </c>
      <c r="FC252">
        <v>20.273299999999999</v>
      </c>
      <c r="FD252">
        <v>5.2181899999999999</v>
      </c>
      <c r="FE252">
        <v>12.004300000000001</v>
      </c>
      <c r="FF252">
        <v>4.9867999999999997</v>
      </c>
      <c r="FG252">
        <v>3.2844799999999998</v>
      </c>
      <c r="FH252">
        <v>9999</v>
      </c>
      <c r="FI252">
        <v>9999</v>
      </c>
      <c r="FJ252">
        <v>9999</v>
      </c>
      <c r="FK252">
        <v>999.9</v>
      </c>
      <c r="FL252">
        <v>1.8656900000000001</v>
      </c>
      <c r="FM252">
        <v>1.86206</v>
      </c>
      <c r="FN252">
        <v>1.8641700000000001</v>
      </c>
      <c r="FO252">
        <v>1.86029</v>
      </c>
      <c r="FP252">
        <v>1.8609899999999999</v>
      </c>
      <c r="FQ252">
        <v>1.8601099999999999</v>
      </c>
      <c r="FR252">
        <v>1.8618600000000001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6.33</v>
      </c>
      <c r="GH252">
        <v>0.1883</v>
      </c>
      <c r="GI252">
        <v>0.88714366665690214</v>
      </c>
      <c r="GJ252">
        <v>4.8896608494293911E-3</v>
      </c>
      <c r="GK252">
        <v>-7.8586513176592118E-7</v>
      </c>
      <c r="GL252">
        <v>-6.6906372272648557E-11</v>
      </c>
      <c r="GM252">
        <v>-0.1240552008387836</v>
      </c>
      <c r="GN252">
        <v>5.7626404307366264E-3</v>
      </c>
      <c r="GO252">
        <v>2.3938185246553831E-4</v>
      </c>
      <c r="GP252">
        <v>-3.5071084383927918E-6</v>
      </c>
      <c r="GQ252">
        <v>6</v>
      </c>
      <c r="GR252">
        <v>2073</v>
      </c>
      <c r="GS252">
        <v>4</v>
      </c>
      <c r="GT252">
        <v>35</v>
      </c>
      <c r="GU252">
        <v>19.8</v>
      </c>
      <c r="GV252">
        <v>19.7</v>
      </c>
      <c r="GW252">
        <v>3.9587400000000001</v>
      </c>
      <c r="GX252">
        <v>2.5097700000000001</v>
      </c>
      <c r="GY252">
        <v>2.04834</v>
      </c>
      <c r="GZ252">
        <v>2.6098599999999998</v>
      </c>
      <c r="HA252">
        <v>2.1972700000000001</v>
      </c>
      <c r="HB252">
        <v>2.3547400000000001</v>
      </c>
      <c r="HC252">
        <v>40.502000000000002</v>
      </c>
      <c r="HD252">
        <v>14.044499999999999</v>
      </c>
      <c r="HE252">
        <v>18</v>
      </c>
      <c r="HF252">
        <v>623.77</v>
      </c>
      <c r="HG252">
        <v>734.75300000000004</v>
      </c>
      <c r="HH252">
        <v>31.000599999999999</v>
      </c>
      <c r="HI252">
        <v>33.365099999999998</v>
      </c>
      <c r="HJ252">
        <v>30</v>
      </c>
      <c r="HK252">
        <v>33.2898</v>
      </c>
      <c r="HL252">
        <v>33.282499999999999</v>
      </c>
      <c r="HM252">
        <v>79.186599999999999</v>
      </c>
      <c r="HN252">
        <v>25.181799999999999</v>
      </c>
      <c r="HO252">
        <v>69.279300000000006</v>
      </c>
      <c r="HP252">
        <v>31</v>
      </c>
      <c r="HQ252">
        <v>1583.59</v>
      </c>
      <c r="HR252">
        <v>31.832999999999998</v>
      </c>
      <c r="HS252">
        <v>99.004000000000005</v>
      </c>
      <c r="HT252">
        <v>98.789299999999997</v>
      </c>
    </row>
    <row r="253" spans="1:228" x14ac:dyDescent="0.2">
      <c r="A253">
        <v>238</v>
      </c>
      <c r="B253">
        <v>1668449939.5999999</v>
      </c>
      <c r="C253">
        <v>947.5</v>
      </c>
      <c r="D253" t="s">
        <v>833</v>
      </c>
      <c r="E253" t="s">
        <v>834</v>
      </c>
      <c r="F253">
        <v>4</v>
      </c>
      <c r="G253">
        <v>1668449937.5999999</v>
      </c>
      <c r="H253">
        <f t="shared" si="102"/>
        <v>4.9256089589418356E-4</v>
      </c>
      <c r="I253">
        <f t="shared" si="103"/>
        <v>0.49256089589418356</v>
      </c>
      <c r="J253">
        <f t="shared" si="104"/>
        <v>7.723795588127591</v>
      </c>
      <c r="K253">
        <f t="shared" si="105"/>
        <v>1563.264285714286</v>
      </c>
      <c r="L253">
        <f t="shared" si="106"/>
        <v>1018.8854427693395</v>
      </c>
      <c r="M253">
        <f t="shared" si="107"/>
        <v>103.09708476491025</v>
      </c>
      <c r="N253">
        <f t="shared" si="108"/>
        <v>158.18067842463881</v>
      </c>
      <c r="O253">
        <f t="shared" si="109"/>
        <v>2.4648605241921102E-2</v>
      </c>
      <c r="P253">
        <f t="shared" si="110"/>
        <v>3.6793846974201263</v>
      </c>
      <c r="Q253">
        <f t="shared" si="111"/>
        <v>2.455723701292057E-2</v>
      </c>
      <c r="R253">
        <f t="shared" si="112"/>
        <v>1.5356453852433109E-2</v>
      </c>
      <c r="S253">
        <f t="shared" si="113"/>
        <v>226.12178233559305</v>
      </c>
      <c r="T253">
        <f t="shared" si="114"/>
        <v>33.853403761167151</v>
      </c>
      <c r="U253">
        <f t="shared" si="115"/>
        <v>33.448014285714287</v>
      </c>
      <c r="V253">
        <f t="shared" si="116"/>
        <v>5.1806854417348935</v>
      </c>
      <c r="W253">
        <f t="shared" si="117"/>
        <v>64.464780040906845</v>
      </c>
      <c r="X253">
        <f t="shared" si="118"/>
        <v>3.2355323400528455</v>
      </c>
      <c r="Y253">
        <f t="shared" si="119"/>
        <v>5.0190698517852734</v>
      </c>
      <c r="Z253">
        <f t="shared" si="120"/>
        <v>1.945153101682048</v>
      </c>
      <c r="AA253">
        <f t="shared" si="121"/>
        <v>-21.721935508933495</v>
      </c>
      <c r="AB253">
        <f t="shared" si="122"/>
        <v>-112.02124672872807</v>
      </c>
      <c r="AC253">
        <f t="shared" si="123"/>
        <v>-6.9840312278895667</v>
      </c>
      <c r="AD253">
        <f t="shared" si="124"/>
        <v>85.394568870041923</v>
      </c>
      <c r="AE253">
        <f t="shared" si="125"/>
        <v>31.474118991729583</v>
      </c>
      <c r="AF253">
        <f t="shared" si="126"/>
        <v>0.51288616687835065</v>
      </c>
      <c r="AG253">
        <f t="shared" si="127"/>
        <v>7.723795588127591</v>
      </c>
      <c r="AH253">
        <v>1627.8250848831169</v>
      </c>
      <c r="AI253">
        <v>1617.4862424242419</v>
      </c>
      <c r="AJ253">
        <v>1.7249766233764501</v>
      </c>
      <c r="AK253">
        <v>66.64</v>
      </c>
      <c r="AL253">
        <f t="shared" si="128"/>
        <v>0.49256089589418356</v>
      </c>
      <c r="AM253">
        <v>31.77646221840563</v>
      </c>
      <c r="AN253">
        <v>31.974459340659362</v>
      </c>
      <c r="AO253">
        <v>8.4887451367553535E-6</v>
      </c>
      <c r="AP253">
        <v>87.468879537320859</v>
      </c>
      <c r="AQ253">
        <v>57</v>
      </c>
      <c r="AR253">
        <v>9</v>
      </c>
      <c r="AS253">
        <f t="shared" si="129"/>
        <v>1</v>
      </c>
      <c r="AT253">
        <f t="shared" si="130"/>
        <v>0</v>
      </c>
      <c r="AU253">
        <f t="shared" si="131"/>
        <v>47336.057537364279</v>
      </c>
      <c r="AV253">
        <f t="shared" si="132"/>
        <v>1200.0342857142859</v>
      </c>
      <c r="AW253">
        <f t="shared" si="133"/>
        <v>1025.9543493966803</v>
      </c>
      <c r="AX253">
        <f t="shared" si="134"/>
        <v>0.85493753104396553</v>
      </c>
      <c r="AY253">
        <f t="shared" si="135"/>
        <v>0.18842943491485376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1668449937.5999999</v>
      </c>
      <c r="BF253">
        <v>1563.264285714286</v>
      </c>
      <c r="BG253">
        <v>1576.67</v>
      </c>
      <c r="BH253">
        <v>31.976042857142861</v>
      </c>
      <c r="BI253">
        <v>31.769828571428569</v>
      </c>
      <c r="BJ253">
        <v>1556.921428571429</v>
      </c>
      <c r="BK253">
        <v>31.787657142857139</v>
      </c>
      <c r="BL253">
        <v>650.05799999999999</v>
      </c>
      <c r="BM253">
        <v>101.086</v>
      </c>
      <c r="BN253">
        <v>0.1001397142857143</v>
      </c>
      <c r="BO253">
        <v>32.883285714285712</v>
      </c>
      <c r="BP253">
        <v>33.448014285714287</v>
      </c>
      <c r="BQ253">
        <v>999.89999999999986</v>
      </c>
      <c r="BR253">
        <v>0</v>
      </c>
      <c r="BS253">
        <v>0</v>
      </c>
      <c r="BT253">
        <v>9002.9457142857154</v>
      </c>
      <c r="BU253">
        <v>0</v>
      </c>
      <c r="BV253">
        <v>59.002371428571429</v>
      </c>
      <c r="BW253">
        <v>-13.407742857142861</v>
      </c>
      <c r="BX253">
        <v>1614.9028571428571</v>
      </c>
      <c r="BY253">
        <v>1628.4042857142861</v>
      </c>
      <c r="BZ253">
        <v>0.20621057142857141</v>
      </c>
      <c r="CA253">
        <v>1576.67</v>
      </c>
      <c r="CB253">
        <v>31.769828571428569</v>
      </c>
      <c r="CC253">
        <v>3.2323242857142862</v>
      </c>
      <c r="CD253">
        <v>3.2114799999999999</v>
      </c>
      <c r="CE253">
        <v>25.27571428571429</v>
      </c>
      <c r="CF253">
        <v>25.16702857142857</v>
      </c>
      <c r="CG253">
        <v>1200.0342857142859</v>
      </c>
      <c r="CH253">
        <v>0.49999971428571433</v>
      </c>
      <c r="CI253">
        <v>0.50000028571428579</v>
      </c>
      <c r="CJ253">
        <v>0</v>
      </c>
      <c r="CK253">
        <v>1311.3114285714289</v>
      </c>
      <c r="CL253">
        <v>4.9990899999999998</v>
      </c>
      <c r="CM253">
        <v>14561.157142857141</v>
      </c>
      <c r="CN253">
        <v>9558.11</v>
      </c>
      <c r="CO253">
        <v>42.267714285714291</v>
      </c>
      <c r="CP253">
        <v>44</v>
      </c>
      <c r="CQ253">
        <v>43.026571428571437</v>
      </c>
      <c r="CR253">
        <v>43.125</v>
      </c>
      <c r="CS253">
        <v>43.686999999999998</v>
      </c>
      <c r="CT253">
        <v>597.51714285714286</v>
      </c>
      <c r="CU253">
        <v>597.51857142857148</v>
      </c>
      <c r="CV253">
        <v>0</v>
      </c>
      <c r="CW253">
        <v>1668449939.9000001</v>
      </c>
      <c r="CX253">
        <v>0</v>
      </c>
      <c r="CY253">
        <v>1668448751</v>
      </c>
      <c r="CZ253" t="s">
        <v>356</v>
      </c>
      <c r="DA253">
        <v>1668448748.5</v>
      </c>
      <c r="DB253">
        <v>1668448751</v>
      </c>
      <c r="DC253">
        <v>3</v>
      </c>
      <c r="DD253">
        <v>-0.189</v>
      </c>
      <c r="DE253">
        <v>6.0000000000000001E-3</v>
      </c>
      <c r="DF253">
        <v>2.7440000000000002</v>
      </c>
      <c r="DG253">
        <v>0.182</v>
      </c>
      <c r="DH253">
        <v>410</v>
      </c>
      <c r="DI253">
        <v>31</v>
      </c>
      <c r="DJ253">
        <v>0.83</v>
      </c>
      <c r="DK253">
        <v>0.24</v>
      </c>
      <c r="DL253">
        <v>0.34918257964471788</v>
      </c>
      <c r="DM253">
        <v>2.3762161467856081E-2</v>
      </c>
      <c r="DN253">
        <v>62.835936576990797</v>
      </c>
      <c r="DO253">
        <v>1</v>
      </c>
      <c r="DP253">
        <v>-2.552701176894645E-2</v>
      </c>
      <c r="DQ253">
        <v>1.260367972880974E-3</v>
      </c>
      <c r="DR253">
        <v>1.6536119359364581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2</v>
      </c>
      <c r="DY253">
        <v>2</v>
      </c>
      <c r="DZ253" t="s">
        <v>357</v>
      </c>
      <c r="EA253">
        <v>3.2966299999999999</v>
      </c>
      <c r="EB253">
        <v>2.6253099999999998</v>
      </c>
      <c r="EC253">
        <v>0.245028</v>
      </c>
      <c r="ED253">
        <v>0.24531500000000001</v>
      </c>
      <c r="EE253">
        <v>0.13338700000000001</v>
      </c>
      <c r="EF253">
        <v>0.13152900000000001</v>
      </c>
      <c r="EG253">
        <v>22819.7</v>
      </c>
      <c r="EH253">
        <v>23344.9</v>
      </c>
      <c r="EI253">
        <v>28133.7</v>
      </c>
      <c r="EJ253">
        <v>29787.1</v>
      </c>
      <c r="EK253">
        <v>33482.800000000003</v>
      </c>
      <c r="EL253">
        <v>35959.4</v>
      </c>
      <c r="EM253">
        <v>39621.9</v>
      </c>
      <c r="EN253">
        <v>42618.9</v>
      </c>
      <c r="EO253">
        <v>2.12087</v>
      </c>
      <c r="EP253">
        <v>2.1682000000000001</v>
      </c>
      <c r="EQ253">
        <v>0.14298</v>
      </c>
      <c r="ER253">
        <v>0</v>
      </c>
      <c r="ES253">
        <v>31.135999999999999</v>
      </c>
      <c r="ET253">
        <v>999.9</v>
      </c>
      <c r="EU253">
        <v>68.8</v>
      </c>
      <c r="EV253">
        <v>35.4</v>
      </c>
      <c r="EW253">
        <v>39.299799999999998</v>
      </c>
      <c r="EX253">
        <v>57.424500000000002</v>
      </c>
      <c r="EY253">
        <v>-4.5753199999999996</v>
      </c>
      <c r="EZ253">
        <v>2</v>
      </c>
      <c r="FA253">
        <v>0.47741099999999997</v>
      </c>
      <c r="FB253">
        <v>0.32830100000000001</v>
      </c>
      <c r="FC253">
        <v>20.273299999999999</v>
      </c>
      <c r="FD253">
        <v>5.2172900000000002</v>
      </c>
      <c r="FE253">
        <v>12.004099999999999</v>
      </c>
      <c r="FF253">
        <v>4.9867999999999997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1.8656999999999999</v>
      </c>
      <c r="FM253">
        <v>1.86208</v>
      </c>
      <c r="FN253">
        <v>1.8641700000000001</v>
      </c>
      <c r="FO253">
        <v>1.86029</v>
      </c>
      <c r="FP253">
        <v>1.8609800000000001</v>
      </c>
      <c r="FQ253">
        <v>1.8601000000000001</v>
      </c>
      <c r="FR253">
        <v>1.8618699999999999</v>
      </c>
      <c r="FS253">
        <v>1.8583799999999999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6.34</v>
      </c>
      <c r="GH253">
        <v>0.1883</v>
      </c>
      <c r="GI253">
        <v>0.88714366665690214</v>
      </c>
      <c r="GJ253">
        <v>4.8896608494293911E-3</v>
      </c>
      <c r="GK253">
        <v>-7.8586513176592118E-7</v>
      </c>
      <c r="GL253">
        <v>-6.6906372272648557E-11</v>
      </c>
      <c r="GM253">
        <v>-0.1240552008387836</v>
      </c>
      <c r="GN253">
        <v>5.7626404307366264E-3</v>
      </c>
      <c r="GO253">
        <v>2.3938185246553831E-4</v>
      </c>
      <c r="GP253">
        <v>-3.5071084383927918E-6</v>
      </c>
      <c r="GQ253">
        <v>6</v>
      </c>
      <c r="GR253">
        <v>2073</v>
      </c>
      <c r="GS253">
        <v>4</v>
      </c>
      <c r="GT253">
        <v>35</v>
      </c>
      <c r="GU253">
        <v>19.899999999999999</v>
      </c>
      <c r="GV253">
        <v>19.8</v>
      </c>
      <c r="GW253">
        <v>3.9721700000000002</v>
      </c>
      <c r="GX253">
        <v>2.5109900000000001</v>
      </c>
      <c r="GY253">
        <v>2.04834</v>
      </c>
      <c r="GZ253">
        <v>2.6086399999999998</v>
      </c>
      <c r="HA253">
        <v>2.1972700000000001</v>
      </c>
      <c r="HB253">
        <v>2.34863</v>
      </c>
      <c r="HC253">
        <v>40.502000000000002</v>
      </c>
      <c r="HD253">
        <v>14.044499999999999</v>
      </c>
      <c r="HE253">
        <v>18</v>
      </c>
      <c r="HF253">
        <v>624.24699999999996</v>
      </c>
      <c r="HG253">
        <v>734.60400000000004</v>
      </c>
      <c r="HH253">
        <v>31.000299999999999</v>
      </c>
      <c r="HI253">
        <v>33.365099999999998</v>
      </c>
      <c r="HJ253">
        <v>30.0002</v>
      </c>
      <c r="HK253">
        <v>33.2898</v>
      </c>
      <c r="HL253">
        <v>33.281999999999996</v>
      </c>
      <c r="HM253">
        <v>79.454899999999995</v>
      </c>
      <c r="HN253">
        <v>25.181799999999999</v>
      </c>
      <c r="HO253">
        <v>69.279300000000006</v>
      </c>
      <c r="HP253">
        <v>31</v>
      </c>
      <c r="HQ253">
        <v>1590.49</v>
      </c>
      <c r="HR253">
        <v>31.832999999999998</v>
      </c>
      <c r="HS253">
        <v>99.003799999999998</v>
      </c>
      <c r="HT253">
        <v>98.788700000000006</v>
      </c>
    </row>
    <row r="254" spans="1:228" x14ac:dyDescent="0.2">
      <c r="A254">
        <v>239</v>
      </c>
      <c r="B254">
        <v>1668449943.5999999</v>
      </c>
      <c r="C254">
        <v>951.5</v>
      </c>
      <c r="D254" t="s">
        <v>835</v>
      </c>
      <c r="E254" t="s">
        <v>836</v>
      </c>
      <c r="F254">
        <v>4</v>
      </c>
      <c r="G254">
        <v>1668449941.2874999</v>
      </c>
      <c r="H254">
        <f t="shared" si="102"/>
        <v>4.9202245275901425E-4</v>
      </c>
      <c r="I254">
        <f t="shared" si="103"/>
        <v>0.49202245275901429</v>
      </c>
      <c r="J254">
        <f t="shared" si="104"/>
        <v>6.825334776925108</v>
      </c>
      <c r="K254">
        <f t="shared" si="105"/>
        <v>1569.4324999999999</v>
      </c>
      <c r="L254">
        <f t="shared" si="106"/>
        <v>1080.6905517390123</v>
      </c>
      <c r="M254">
        <f t="shared" si="107"/>
        <v>109.35162162506094</v>
      </c>
      <c r="N254">
        <f t="shared" si="108"/>
        <v>158.8058567088498</v>
      </c>
      <c r="O254">
        <f t="shared" si="109"/>
        <v>2.4556293048131284E-2</v>
      </c>
      <c r="P254">
        <f t="shared" si="110"/>
        <v>3.6749080328960115</v>
      </c>
      <c r="Q254">
        <f t="shared" si="111"/>
        <v>2.4465496519330145E-2</v>
      </c>
      <c r="R254">
        <f t="shared" si="112"/>
        <v>1.5299064926890937E-2</v>
      </c>
      <c r="S254">
        <f t="shared" si="113"/>
        <v>226.12009948447925</v>
      </c>
      <c r="T254">
        <f t="shared" si="114"/>
        <v>33.860169796279742</v>
      </c>
      <c r="U254">
        <f t="shared" si="115"/>
        <v>33.463700000000003</v>
      </c>
      <c r="V254">
        <f t="shared" si="116"/>
        <v>5.1852382869359319</v>
      </c>
      <c r="W254">
        <f t="shared" si="117"/>
        <v>64.43310191572003</v>
      </c>
      <c r="X254">
        <f t="shared" si="118"/>
        <v>3.2349522005996434</v>
      </c>
      <c r="Y254">
        <f t="shared" si="119"/>
        <v>5.0206370707265258</v>
      </c>
      <c r="Z254">
        <f t="shared" si="120"/>
        <v>1.9502860863362885</v>
      </c>
      <c r="AA254">
        <f t="shared" si="121"/>
        <v>-21.698190166672529</v>
      </c>
      <c r="AB254">
        <f t="shared" si="122"/>
        <v>-113.89270234919853</v>
      </c>
      <c r="AC254">
        <f t="shared" si="123"/>
        <v>-7.1100980807286618</v>
      </c>
      <c r="AD254">
        <f t="shared" si="124"/>
        <v>83.419108887879545</v>
      </c>
      <c r="AE254">
        <f t="shared" si="125"/>
        <v>31.315304189302449</v>
      </c>
      <c r="AF254">
        <f t="shared" si="126"/>
        <v>0.49784733866361119</v>
      </c>
      <c r="AG254">
        <f t="shared" si="127"/>
        <v>6.825334776925108</v>
      </c>
      <c r="AH254">
        <v>1634.6078618181809</v>
      </c>
      <c r="AI254">
        <v>1624.470969696969</v>
      </c>
      <c r="AJ254">
        <v>1.7698112554110459</v>
      </c>
      <c r="AK254">
        <v>66.64</v>
      </c>
      <c r="AL254">
        <f t="shared" si="128"/>
        <v>0.49202245275901429</v>
      </c>
      <c r="AM254">
        <v>31.768772095795399</v>
      </c>
      <c r="AN254">
        <v>31.966813186813201</v>
      </c>
      <c r="AO254">
        <v>-3.6500704192378989E-5</v>
      </c>
      <c r="AP254">
        <v>87.468879537320859</v>
      </c>
      <c r="AQ254">
        <v>57</v>
      </c>
      <c r="AR254">
        <v>9</v>
      </c>
      <c r="AS254">
        <f t="shared" si="129"/>
        <v>1</v>
      </c>
      <c r="AT254">
        <f t="shared" si="130"/>
        <v>0</v>
      </c>
      <c r="AU254">
        <f t="shared" si="131"/>
        <v>47255.157950975168</v>
      </c>
      <c r="AV254">
        <f t="shared" si="132"/>
        <v>1200.0274999999999</v>
      </c>
      <c r="AW254">
        <f t="shared" si="133"/>
        <v>1025.9483385929946</v>
      </c>
      <c r="AX254">
        <f t="shared" si="134"/>
        <v>0.85493735651307534</v>
      </c>
      <c r="AY254">
        <f t="shared" si="135"/>
        <v>0.18842909807023528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1668449941.2874999</v>
      </c>
      <c r="BF254">
        <v>1569.4324999999999</v>
      </c>
      <c r="BG254">
        <v>1582.7650000000001</v>
      </c>
      <c r="BH254">
        <v>31.970099999999999</v>
      </c>
      <c r="BI254">
        <v>31.7699125</v>
      </c>
      <c r="BJ254">
        <v>1563.08</v>
      </c>
      <c r="BK254">
        <v>31.7818</v>
      </c>
      <c r="BL254">
        <v>649.99762499999997</v>
      </c>
      <c r="BM254">
        <v>101.08674999999999</v>
      </c>
      <c r="BN254">
        <v>0.1000526875</v>
      </c>
      <c r="BO254">
        <v>32.888837500000008</v>
      </c>
      <c r="BP254">
        <v>33.463700000000003</v>
      </c>
      <c r="BQ254">
        <v>999.9</v>
      </c>
      <c r="BR254">
        <v>0</v>
      </c>
      <c r="BS254">
        <v>0</v>
      </c>
      <c r="BT254">
        <v>8987.4225000000006</v>
      </c>
      <c r="BU254">
        <v>0</v>
      </c>
      <c r="BV254">
        <v>59.021024999999987</v>
      </c>
      <c r="BW254">
        <v>-13.331424999999999</v>
      </c>
      <c r="BX254">
        <v>1621.2650000000001</v>
      </c>
      <c r="BY254">
        <v>1634.7</v>
      </c>
      <c r="BZ254">
        <v>0.20019624999999999</v>
      </c>
      <c r="CA254">
        <v>1582.7650000000001</v>
      </c>
      <c r="CB254">
        <v>31.7699125</v>
      </c>
      <c r="CC254">
        <v>3.2317562500000001</v>
      </c>
      <c r="CD254">
        <v>3.2115187500000002</v>
      </c>
      <c r="CE254">
        <v>25.272774999999999</v>
      </c>
      <c r="CF254">
        <v>25.167237499999999</v>
      </c>
      <c r="CG254">
        <v>1200.0274999999999</v>
      </c>
      <c r="CH254">
        <v>0.50000650000000002</v>
      </c>
      <c r="CI254">
        <v>0.49999349999999998</v>
      </c>
      <c r="CJ254">
        <v>0</v>
      </c>
      <c r="CK254">
        <v>1311.29375</v>
      </c>
      <c r="CL254">
        <v>4.9990899999999998</v>
      </c>
      <c r="CM254">
        <v>14558.7875</v>
      </c>
      <c r="CN254">
        <v>9558.0962499999987</v>
      </c>
      <c r="CO254">
        <v>42.25</v>
      </c>
      <c r="CP254">
        <v>44</v>
      </c>
      <c r="CQ254">
        <v>43.061999999999998</v>
      </c>
      <c r="CR254">
        <v>43.125</v>
      </c>
      <c r="CS254">
        <v>43.686999999999998</v>
      </c>
      <c r="CT254">
        <v>597.52</v>
      </c>
      <c r="CU254">
        <v>597.50750000000005</v>
      </c>
      <c r="CV254">
        <v>0</v>
      </c>
      <c r="CW254">
        <v>1668449943.5</v>
      </c>
      <c r="CX254">
        <v>0</v>
      </c>
      <c r="CY254">
        <v>1668448751</v>
      </c>
      <c r="CZ254" t="s">
        <v>356</v>
      </c>
      <c r="DA254">
        <v>1668448748.5</v>
      </c>
      <c r="DB254">
        <v>1668448751</v>
      </c>
      <c r="DC254">
        <v>3</v>
      </c>
      <c r="DD254">
        <v>-0.189</v>
      </c>
      <c r="DE254">
        <v>6.0000000000000001E-3</v>
      </c>
      <c r="DF254">
        <v>2.7440000000000002</v>
      </c>
      <c r="DG254">
        <v>0.182</v>
      </c>
      <c r="DH254">
        <v>410</v>
      </c>
      <c r="DI254">
        <v>31</v>
      </c>
      <c r="DJ254">
        <v>0.83</v>
      </c>
      <c r="DK254">
        <v>0.24</v>
      </c>
      <c r="DL254">
        <v>0.34619632098908859</v>
      </c>
      <c r="DM254">
        <v>2.370408970489285E-2</v>
      </c>
      <c r="DN254">
        <v>62.829405011375208</v>
      </c>
      <c r="DO254">
        <v>1</v>
      </c>
      <c r="DP254">
        <v>-2.5477466120055289E-2</v>
      </c>
      <c r="DQ254">
        <v>1.2606708747179729E-3</v>
      </c>
      <c r="DR254">
        <v>1.6534348940089549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2</v>
      </c>
      <c r="DY254">
        <v>2</v>
      </c>
      <c r="DZ254" t="s">
        <v>357</v>
      </c>
      <c r="EA254">
        <v>3.2964600000000002</v>
      </c>
      <c r="EB254">
        <v>2.6253199999999999</v>
      </c>
      <c r="EC254">
        <v>0.24566199999999999</v>
      </c>
      <c r="ED254">
        <v>0.24593599999999999</v>
      </c>
      <c r="EE254">
        <v>0.13337399999999999</v>
      </c>
      <c r="EF254">
        <v>0.13154099999999999</v>
      </c>
      <c r="EG254">
        <v>22800.6</v>
      </c>
      <c r="EH254">
        <v>23325.5</v>
      </c>
      <c r="EI254">
        <v>28134</v>
      </c>
      <c r="EJ254">
        <v>29786.9</v>
      </c>
      <c r="EK254">
        <v>33483.300000000003</v>
      </c>
      <c r="EL254">
        <v>35958.6</v>
      </c>
      <c r="EM254">
        <v>39621.800000000003</v>
      </c>
      <c r="EN254">
        <v>42618.5</v>
      </c>
      <c r="EO254">
        <v>2.1208</v>
      </c>
      <c r="EP254">
        <v>2.16845</v>
      </c>
      <c r="EQ254">
        <v>0.14381099999999999</v>
      </c>
      <c r="ER254">
        <v>0</v>
      </c>
      <c r="ES254">
        <v>31.1435</v>
      </c>
      <c r="ET254">
        <v>999.9</v>
      </c>
      <c r="EU254">
        <v>68.8</v>
      </c>
      <c r="EV254">
        <v>35.5</v>
      </c>
      <c r="EW254">
        <v>39.520000000000003</v>
      </c>
      <c r="EX254">
        <v>57.3645</v>
      </c>
      <c r="EY254">
        <v>-4.4711499999999997</v>
      </c>
      <c r="EZ254">
        <v>2</v>
      </c>
      <c r="FA254">
        <v>0.47707300000000002</v>
      </c>
      <c r="FB254">
        <v>0.329733</v>
      </c>
      <c r="FC254">
        <v>20.273199999999999</v>
      </c>
      <c r="FD254">
        <v>5.2171399999999997</v>
      </c>
      <c r="FE254">
        <v>12.004</v>
      </c>
      <c r="FF254">
        <v>4.9867999999999997</v>
      </c>
      <c r="FG254">
        <v>3.2845800000000001</v>
      </c>
      <c r="FH254">
        <v>9999</v>
      </c>
      <c r="FI254">
        <v>9999</v>
      </c>
      <c r="FJ254">
        <v>9999</v>
      </c>
      <c r="FK254">
        <v>999.9</v>
      </c>
      <c r="FL254">
        <v>1.8656900000000001</v>
      </c>
      <c r="FM254">
        <v>1.86208</v>
      </c>
      <c r="FN254">
        <v>1.8641700000000001</v>
      </c>
      <c r="FO254">
        <v>1.86025</v>
      </c>
      <c r="FP254">
        <v>1.8609800000000001</v>
      </c>
      <c r="FQ254">
        <v>1.86012</v>
      </c>
      <c r="FR254">
        <v>1.8618600000000001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6.36</v>
      </c>
      <c r="GH254">
        <v>0.1883</v>
      </c>
      <c r="GI254">
        <v>0.88714366665690214</v>
      </c>
      <c r="GJ254">
        <v>4.8896608494293911E-3</v>
      </c>
      <c r="GK254">
        <v>-7.8586513176592118E-7</v>
      </c>
      <c r="GL254">
        <v>-6.6906372272648557E-11</v>
      </c>
      <c r="GM254">
        <v>-0.1240552008387836</v>
      </c>
      <c r="GN254">
        <v>5.7626404307366264E-3</v>
      </c>
      <c r="GO254">
        <v>2.3938185246553831E-4</v>
      </c>
      <c r="GP254">
        <v>-3.5071084383927918E-6</v>
      </c>
      <c r="GQ254">
        <v>6</v>
      </c>
      <c r="GR254">
        <v>2073</v>
      </c>
      <c r="GS254">
        <v>4</v>
      </c>
      <c r="GT254">
        <v>35</v>
      </c>
      <c r="GU254">
        <v>19.899999999999999</v>
      </c>
      <c r="GV254">
        <v>19.899999999999999</v>
      </c>
      <c r="GW254">
        <v>3.9868199999999998</v>
      </c>
      <c r="GX254">
        <v>2.5146500000000001</v>
      </c>
      <c r="GY254">
        <v>2.04834</v>
      </c>
      <c r="GZ254">
        <v>2.6086399999999998</v>
      </c>
      <c r="HA254">
        <v>2.1972700000000001</v>
      </c>
      <c r="HB254">
        <v>2.3059099999999999</v>
      </c>
      <c r="HC254">
        <v>40.527500000000003</v>
      </c>
      <c r="HD254">
        <v>14.026999999999999</v>
      </c>
      <c r="HE254">
        <v>18</v>
      </c>
      <c r="HF254">
        <v>624.18200000000002</v>
      </c>
      <c r="HG254">
        <v>734.83</v>
      </c>
      <c r="HH254">
        <v>31.000399999999999</v>
      </c>
      <c r="HI254">
        <v>33.365099999999998</v>
      </c>
      <c r="HJ254">
        <v>30</v>
      </c>
      <c r="HK254">
        <v>33.289000000000001</v>
      </c>
      <c r="HL254">
        <v>33.280999999999999</v>
      </c>
      <c r="HM254">
        <v>79.732100000000003</v>
      </c>
      <c r="HN254">
        <v>25.181799999999999</v>
      </c>
      <c r="HO254">
        <v>69.279300000000006</v>
      </c>
      <c r="HP254">
        <v>31</v>
      </c>
      <c r="HQ254">
        <v>1597.24</v>
      </c>
      <c r="HR254">
        <v>31.833300000000001</v>
      </c>
      <c r="HS254">
        <v>99.004000000000005</v>
      </c>
      <c r="HT254">
        <v>98.787899999999993</v>
      </c>
    </row>
    <row r="255" spans="1:228" x14ac:dyDescent="0.2">
      <c r="A255">
        <v>240</v>
      </c>
      <c r="B255">
        <v>1668449947.5999999</v>
      </c>
      <c r="C255">
        <v>955.5</v>
      </c>
      <c r="D255" t="s">
        <v>837</v>
      </c>
      <c r="E255" t="s">
        <v>838</v>
      </c>
      <c r="F255">
        <v>4</v>
      </c>
      <c r="G255">
        <v>1668449945.5999999</v>
      </c>
      <c r="H255">
        <f t="shared" si="102"/>
        <v>4.9090124976383664E-4</v>
      </c>
      <c r="I255">
        <f t="shared" si="103"/>
        <v>0.49090124976383664</v>
      </c>
      <c r="J255">
        <f t="shared" si="104"/>
        <v>8.5666255835176344</v>
      </c>
      <c r="K255">
        <f t="shared" si="105"/>
        <v>1576.711428571429</v>
      </c>
      <c r="L255">
        <f t="shared" si="106"/>
        <v>973.3090208234388</v>
      </c>
      <c r="M255">
        <f t="shared" si="107"/>
        <v>98.485922808339268</v>
      </c>
      <c r="N255">
        <f t="shared" si="108"/>
        <v>159.5422180654802</v>
      </c>
      <c r="O255">
        <f t="shared" si="109"/>
        <v>2.4452164098969886E-2</v>
      </c>
      <c r="P255">
        <f t="shared" si="110"/>
        <v>3.6824053294498413</v>
      </c>
      <c r="Q255">
        <f t="shared" si="111"/>
        <v>2.4362317015435953E-2</v>
      </c>
      <c r="R255">
        <f t="shared" si="112"/>
        <v>1.523449289934308E-2</v>
      </c>
      <c r="S255">
        <f t="shared" si="113"/>
        <v>226.11860833475447</v>
      </c>
      <c r="T255">
        <f t="shared" si="114"/>
        <v>33.862481298186999</v>
      </c>
      <c r="U255">
        <f t="shared" si="115"/>
        <v>33.476071428571423</v>
      </c>
      <c r="V255">
        <f t="shared" si="116"/>
        <v>5.1888316012396301</v>
      </c>
      <c r="W255">
        <f t="shared" si="117"/>
        <v>64.415476646096977</v>
      </c>
      <c r="X255">
        <f t="shared" si="118"/>
        <v>3.2347854062762011</v>
      </c>
      <c r="Y255">
        <f t="shared" si="119"/>
        <v>5.0217518750165162</v>
      </c>
      <c r="Z255">
        <f t="shared" si="120"/>
        <v>1.9540461949634289</v>
      </c>
      <c r="AA255">
        <f t="shared" si="121"/>
        <v>-21.648745114585196</v>
      </c>
      <c r="AB255">
        <f t="shared" si="122"/>
        <v>-115.79728412618121</v>
      </c>
      <c r="AC255">
        <f t="shared" si="123"/>
        <v>-7.214856306377385</v>
      </c>
      <c r="AD255">
        <f t="shared" si="124"/>
        <v>81.457722787610663</v>
      </c>
      <c r="AE255">
        <f t="shared" si="125"/>
        <v>31.948912979034112</v>
      </c>
      <c r="AF255">
        <f t="shared" si="126"/>
        <v>0.48274892702215044</v>
      </c>
      <c r="AG255">
        <f t="shared" si="127"/>
        <v>8.5666255835176344</v>
      </c>
      <c r="AH255">
        <v>1641.9187941818191</v>
      </c>
      <c r="AI255">
        <v>1631.3238787878779</v>
      </c>
      <c r="AJ255">
        <v>1.698902164501757</v>
      </c>
      <c r="AK255">
        <v>66.64</v>
      </c>
      <c r="AL255">
        <f t="shared" si="128"/>
        <v>0.49090124976383664</v>
      </c>
      <c r="AM255">
        <v>31.772844936624129</v>
      </c>
      <c r="AN255">
        <v>31.970415384615389</v>
      </c>
      <c r="AO255">
        <v>-3.3386969648057528E-5</v>
      </c>
      <c r="AP255">
        <v>87.468879537320859</v>
      </c>
      <c r="AQ255">
        <v>57</v>
      </c>
      <c r="AR255">
        <v>9</v>
      </c>
      <c r="AS255">
        <f t="shared" si="129"/>
        <v>1</v>
      </c>
      <c r="AT255">
        <f t="shared" si="130"/>
        <v>0</v>
      </c>
      <c r="AU255">
        <f t="shared" si="131"/>
        <v>47388.612598171669</v>
      </c>
      <c r="AV255">
        <f t="shared" si="132"/>
        <v>1200.007142857143</v>
      </c>
      <c r="AW255">
        <f t="shared" si="133"/>
        <v>1025.9321493962459</v>
      </c>
      <c r="AX255">
        <f t="shared" si="134"/>
        <v>0.85493836891134234</v>
      </c>
      <c r="AY255">
        <f t="shared" si="135"/>
        <v>0.18843105199889063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1668449945.5999999</v>
      </c>
      <c r="BF255">
        <v>1576.711428571429</v>
      </c>
      <c r="BG255">
        <v>1590.298571428571</v>
      </c>
      <c r="BH255">
        <v>31.968485714285709</v>
      </c>
      <c r="BI255">
        <v>31.77437142857142</v>
      </c>
      <c r="BJ255">
        <v>1570.341428571428</v>
      </c>
      <c r="BK255">
        <v>31.780200000000001</v>
      </c>
      <c r="BL255">
        <v>650.00557142857144</v>
      </c>
      <c r="BM255">
        <v>101.0868571428571</v>
      </c>
      <c r="BN255">
        <v>9.9837628571428569E-2</v>
      </c>
      <c r="BO255">
        <v>32.892785714285708</v>
      </c>
      <c r="BP255">
        <v>33.476071428571423</v>
      </c>
      <c r="BQ255">
        <v>999.89999999999986</v>
      </c>
      <c r="BR255">
        <v>0</v>
      </c>
      <c r="BS255">
        <v>0</v>
      </c>
      <c r="BT255">
        <v>9013.3042857142846</v>
      </c>
      <c r="BU255">
        <v>0</v>
      </c>
      <c r="BV255">
        <v>59.067342857142862</v>
      </c>
      <c r="BW255">
        <v>-13.58815714285714</v>
      </c>
      <c r="BX255">
        <v>1628.78</v>
      </c>
      <c r="BY255">
        <v>1642.488571428572</v>
      </c>
      <c r="BZ255">
        <v>0.19412257142857139</v>
      </c>
      <c r="CA255">
        <v>1590.298571428571</v>
      </c>
      <c r="CB255">
        <v>31.77437142857142</v>
      </c>
      <c r="CC255">
        <v>3.2315928571428572</v>
      </c>
      <c r="CD255">
        <v>3.2119714285714278</v>
      </c>
      <c r="CE255">
        <v>25.271928571428571</v>
      </c>
      <c r="CF255">
        <v>25.169614285714289</v>
      </c>
      <c r="CG255">
        <v>1200.007142857143</v>
      </c>
      <c r="CH255">
        <v>0.49997142857142862</v>
      </c>
      <c r="CI255">
        <v>0.50002857142857138</v>
      </c>
      <c r="CJ255">
        <v>0</v>
      </c>
      <c r="CK255">
        <v>1310.95</v>
      </c>
      <c r="CL255">
        <v>4.9990899999999998</v>
      </c>
      <c r="CM255">
        <v>14556.04285714286</v>
      </c>
      <c r="CN255">
        <v>9557.8185714285737</v>
      </c>
      <c r="CO255">
        <v>42.25</v>
      </c>
      <c r="CP255">
        <v>44</v>
      </c>
      <c r="CQ255">
        <v>43.061999999999998</v>
      </c>
      <c r="CR255">
        <v>43.125</v>
      </c>
      <c r="CS255">
        <v>43.686999999999998</v>
      </c>
      <c r="CT255">
        <v>597.47</v>
      </c>
      <c r="CU255">
        <v>597.53857142857146</v>
      </c>
      <c r="CV255">
        <v>0</v>
      </c>
      <c r="CW255">
        <v>1668449947.7</v>
      </c>
      <c r="CX255">
        <v>0</v>
      </c>
      <c r="CY255">
        <v>1668448751</v>
      </c>
      <c r="CZ255" t="s">
        <v>356</v>
      </c>
      <c r="DA255">
        <v>1668448748.5</v>
      </c>
      <c r="DB255">
        <v>1668448751</v>
      </c>
      <c r="DC255">
        <v>3</v>
      </c>
      <c r="DD255">
        <v>-0.189</v>
      </c>
      <c r="DE255">
        <v>6.0000000000000001E-3</v>
      </c>
      <c r="DF255">
        <v>2.7440000000000002</v>
      </c>
      <c r="DG255">
        <v>0.182</v>
      </c>
      <c r="DH255">
        <v>410</v>
      </c>
      <c r="DI255">
        <v>31</v>
      </c>
      <c r="DJ255">
        <v>0.83</v>
      </c>
      <c r="DK255">
        <v>0.24</v>
      </c>
      <c r="DL255">
        <v>0.34166788165923728</v>
      </c>
      <c r="DM255">
        <v>2.3616222272074851E-2</v>
      </c>
      <c r="DN255">
        <v>62.81962279538493</v>
      </c>
      <c r="DO255">
        <v>1</v>
      </c>
      <c r="DP255">
        <v>-2.5405500218332541E-2</v>
      </c>
      <c r="DQ255">
        <v>1.2610867463943791E-3</v>
      </c>
      <c r="DR255">
        <v>1.653169124654861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2</v>
      </c>
      <c r="DY255">
        <v>2</v>
      </c>
      <c r="DZ255" t="s">
        <v>357</v>
      </c>
      <c r="EA255">
        <v>3.2961499999999999</v>
      </c>
      <c r="EB255">
        <v>2.6248100000000001</v>
      </c>
      <c r="EC255">
        <v>0.246278</v>
      </c>
      <c r="ED255">
        <v>0.24657100000000001</v>
      </c>
      <c r="EE255">
        <v>0.133381</v>
      </c>
      <c r="EF255">
        <v>0.131548</v>
      </c>
      <c r="EG255">
        <v>22782</v>
      </c>
      <c r="EH255">
        <v>23306</v>
      </c>
      <c r="EI255">
        <v>28134.1</v>
      </c>
      <c r="EJ255">
        <v>29787.200000000001</v>
      </c>
      <c r="EK255">
        <v>33483.300000000003</v>
      </c>
      <c r="EL255">
        <v>35958.9</v>
      </c>
      <c r="EM255">
        <v>39622.199999999997</v>
      </c>
      <c r="EN255">
        <v>42619.1</v>
      </c>
      <c r="EO255">
        <v>2.1202999999999999</v>
      </c>
      <c r="EP255">
        <v>2.1686000000000001</v>
      </c>
      <c r="EQ255">
        <v>0.14329</v>
      </c>
      <c r="ER255">
        <v>0</v>
      </c>
      <c r="ES255">
        <v>31.151599999999998</v>
      </c>
      <c r="ET255">
        <v>999.9</v>
      </c>
      <c r="EU255">
        <v>68.8</v>
      </c>
      <c r="EV255">
        <v>35.5</v>
      </c>
      <c r="EW255">
        <v>39.518000000000001</v>
      </c>
      <c r="EX255">
        <v>57.064500000000002</v>
      </c>
      <c r="EY255">
        <v>-4.25481</v>
      </c>
      <c r="EZ255">
        <v>2</v>
      </c>
      <c r="FA255">
        <v>0.47730400000000001</v>
      </c>
      <c r="FB255">
        <v>0.33210000000000001</v>
      </c>
      <c r="FC255">
        <v>20.273099999999999</v>
      </c>
      <c r="FD255">
        <v>5.2165400000000002</v>
      </c>
      <c r="FE255">
        <v>12.004099999999999</v>
      </c>
      <c r="FF255">
        <v>4.9852499999999997</v>
      </c>
      <c r="FG255">
        <v>3.2845800000000001</v>
      </c>
      <c r="FH255">
        <v>9999</v>
      </c>
      <c r="FI255">
        <v>9999</v>
      </c>
      <c r="FJ255">
        <v>9999</v>
      </c>
      <c r="FK255">
        <v>999.9</v>
      </c>
      <c r="FL255">
        <v>1.8656900000000001</v>
      </c>
      <c r="FM255">
        <v>1.8620699999999999</v>
      </c>
      <c r="FN255">
        <v>1.8641700000000001</v>
      </c>
      <c r="FO255">
        <v>1.8602799999999999</v>
      </c>
      <c r="FP255">
        <v>1.86097</v>
      </c>
      <c r="FQ255">
        <v>1.86012</v>
      </c>
      <c r="FR255">
        <v>1.86188</v>
      </c>
      <c r="FS255">
        <v>1.8583799999999999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6.38</v>
      </c>
      <c r="GH255">
        <v>0.1883</v>
      </c>
      <c r="GI255">
        <v>0.88714366665690214</v>
      </c>
      <c r="GJ255">
        <v>4.8896608494293911E-3</v>
      </c>
      <c r="GK255">
        <v>-7.8586513176592118E-7</v>
      </c>
      <c r="GL255">
        <v>-6.6906372272648557E-11</v>
      </c>
      <c r="GM255">
        <v>-0.1240552008387836</v>
      </c>
      <c r="GN255">
        <v>5.7626404307366264E-3</v>
      </c>
      <c r="GO255">
        <v>2.3938185246553831E-4</v>
      </c>
      <c r="GP255">
        <v>-3.5071084383927918E-6</v>
      </c>
      <c r="GQ255">
        <v>6</v>
      </c>
      <c r="GR255">
        <v>2073</v>
      </c>
      <c r="GS255">
        <v>4</v>
      </c>
      <c r="GT255">
        <v>35</v>
      </c>
      <c r="GU255">
        <v>20</v>
      </c>
      <c r="GV255">
        <v>19.899999999999999</v>
      </c>
      <c r="GW255">
        <v>3.9990199999999998</v>
      </c>
      <c r="GX255">
        <v>2.50488</v>
      </c>
      <c r="GY255">
        <v>2.04834</v>
      </c>
      <c r="GZ255">
        <v>2.6086399999999998</v>
      </c>
      <c r="HA255">
        <v>2.1972700000000001</v>
      </c>
      <c r="HB255">
        <v>2.3278799999999999</v>
      </c>
      <c r="HC255">
        <v>40.527500000000003</v>
      </c>
      <c r="HD255">
        <v>14.0357</v>
      </c>
      <c r="HE255">
        <v>18</v>
      </c>
      <c r="HF255">
        <v>623.78899999999999</v>
      </c>
      <c r="HG255">
        <v>734.97799999999995</v>
      </c>
      <c r="HH255">
        <v>31.000599999999999</v>
      </c>
      <c r="HI255">
        <v>33.365099999999998</v>
      </c>
      <c r="HJ255">
        <v>30.0001</v>
      </c>
      <c r="HK255">
        <v>33.287700000000001</v>
      </c>
      <c r="HL255">
        <v>33.281500000000001</v>
      </c>
      <c r="HM255">
        <v>79.980199999999996</v>
      </c>
      <c r="HN255">
        <v>25.181799999999999</v>
      </c>
      <c r="HO255">
        <v>69.279300000000006</v>
      </c>
      <c r="HP255">
        <v>31</v>
      </c>
      <c r="HQ255">
        <v>1603.99</v>
      </c>
      <c r="HR255">
        <v>31.833300000000001</v>
      </c>
      <c r="HS255">
        <v>99.0047</v>
      </c>
      <c r="HT255">
        <v>98.789199999999994</v>
      </c>
    </row>
    <row r="256" spans="1:228" x14ac:dyDescent="0.2">
      <c r="A256">
        <v>241</v>
      </c>
      <c r="B256">
        <v>1668449951.5999999</v>
      </c>
      <c r="C256">
        <v>959.5</v>
      </c>
      <c r="D256" t="s">
        <v>839</v>
      </c>
      <c r="E256" t="s">
        <v>840</v>
      </c>
      <c r="F256">
        <v>4</v>
      </c>
      <c r="G256">
        <v>1668449949.2874999</v>
      </c>
      <c r="H256">
        <f t="shared" si="102"/>
        <v>4.8462517724466862E-4</v>
      </c>
      <c r="I256">
        <f t="shared" si="103"/>
        <v>0.48462517724466864</v>
      </c>
      <c r="J256">
        <f t="shared" si="104"/>
        <v>7.7274777889578274</v>
      </c>
      <c r="K256">
        <f t="shared" si="105"/>
        <v>1582.9224999999999</v>
      </c>
      <c r="L256">
        <f t="shared" si="106"/>
        <v>1027.1852216701723</v>
      </c>
      <c r="M256">
        <f t="shared" si="107"/>
        <v>103.93848187140037</v>
      </c>
      <c r="N256">
        <f t="shared" si="108"/>
        <v>160.17224362181389</v>
      </c>
      <c r="O256">
        <f t="shared" si="109"/>
        <v>2.41438395475671E-2</v>
      </c>
      <c r="P256">
        <f t="shared" si="110"/>
        <v>3.680619812198008</v>
      </c>
      <c r="Q256">
        <f t="shared" si="111"/>
        <v>2.4056197284647158E-2</v>
      </c>
      <c r="R256">
        <f t="shared" si="112"/>
        <v>1.5042970974888032E-2</v>
      </c>
      <c r="S256">
        <f t="shared" si="113"/>
        <v>226.12420116441345</v>
      </c>
      <c r="T256">
        <f t="shared" si="114"/>
        <v>33.86593976860825</v>
      </c>
      <c r="U256">
        <f t="shared" si="115"/>
        <v>33.475037499999999</v>
      </c>
      <c r="V256">
        <f t="shared" si="116"/>
        <v>5.1885312110132897</v>
      </c>
      <c r="W256">
        <f t="shared" si="117"/>
        <v>64.411641121890455</v>
      </c>
      <c r="X256">
        <f t="shared" si="118"/>
        <v>3.234897795606424</v>
      </c>
      <c r="Y256">
        <f t="shared" si="119"/>
        <v>5.0222253916567823</v>
      </c>
      <c r="Z256">
        <f t="shared" si="120"/>
        <v>1.9536334154068657</v>
      </c>
      <c r="AA256">
        <f t="shared" si="121"/>
        <v>-21.371970316489886</v>
      </c>
      <c r="AB256">
        <f t="shared" si="122"/>
        <v>-115.20325068863249</v>
      </c>
      <c r="AC256">
        <f t="shared" si="123"/>
        <v>-7.1813491299178809</v>
      </c>
      <c r="AD256">
        <f t="shared" si="124"/>
        <v>82.367631029373172</v>
      </c>
      <c r="AE256">
        <f t="shared" si="125"/>
        <v>31.512079008708813</v>
      </c>
      <c r="AF256">
        <f t="shared" si="126"/>
        <v>0.48216852523086118</v>
      </c>
      <c r="AG256">
        <f t="shared" si="127"/>
        <v>7.7274777889578274</v>
      </c>
      <c r="AH256">
        <v>1648.697919099568</v>
      </c>
      <c r="AI256">
        <v>1638.335393939393</v>
      </c>
      <c r="AJ256">
        <v>1.7298060606058929</v>
      </c>
      <c r="AK256">
        <v>66.64</v>
      </c>
      <c r="AL256">
        <f t="shared" si="128"/>
        <v>0.48462517724466864</v>
      </c>
      <c r="AM256">
        <v>31.774885759185629</v>
      </c>
      <c r="AN256">
        <v>31.969757142857169</v>
      </c>
      <c r="AO256">
        <v>5.4249395682078287E-6</v>
      </c>
      <c r="AP256">
        <v>87.468879537320859</v>
      </c>
      <c r="AQ256">
        <v>58</v>
      </c>
      <c r="AR256">
        <v>9</v>
      </c>
      <c r="AS256">
        <f t="shared" si="129"/>
        <v>1</v>
      </c>
      <c r="AT256">
        <f t="shared" si="130"/>
        <v>0</v>
      </c>
      <c r="AU256">
        <f t="shared" si="131"/>
        <v>47356.429336945199</v>
      </c>
      <c r="AV256">
        <f t="shared" si="132"/>
        <v>1200.06</v>
      </c>
      <c r="AW256">
        <f t="shared" si="133"/>
        <v>1025.9750762509914</v>
      </c>
      <c r="AX256">
        <f t="shared" si="134"/>
        <v>0.85493648338499029</v>
      </c>
      <c r="AY256">
        <f t="shared" si="135"/>
        <v>0.18842741293303122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1668449949.2874999</v>
      </c>
      <c r="BF256">
        <v>1582.9224999999999</v>
      </c>
      <c r="BG256">
        <v>1596.33125</v>
      </c>
      <c r="BH256">
        <v>31.9692875</v>
      </c>
      <c r="BI256">
        <v>31.775375</v>
      </c>
      <c r="BJ256">
        <v>1576.54125</v>
      </c>
      <c r="BK256">
        <v>31.780999999999999</v>
      </c>
      <c r="BL256">
        <v>649.89912499999991</v>
      </c>
      <c r="BM256">
        <v>101.08799999999999</v>
      </c>
      <c r="BN256">
        <v>9.9672562500000006E-2</v>
      </c>
      <c r="BO256">
        <v>32.894462500000003</v>
      </c>
      <c r="BP256">
        <v>33.475037499999999</v>
      </c>
      <c r="BQ256">
        <v>999.9</v>
      </c>
      <c r="BR256">
        <v>0</v>
      </c>
      <c r="BS256">
        <v>0</v>
      </c>
      <c r="BT256">
        <v>9007.0337499999987</v>
      </c>
      <c r="BU256">
        <v>0</v>
      </c>
      <c r="BV256">
        <v>59.152587500000003</v>
      </c>
      <c r="BW256">
        <v>-13.406700000000001</v>
      </c>
      <c r="BX256">
        <v>1635.1975</v>
      </c>
      <c r="BY256">
        <v>1648.7175</v>
      </c>
      <c r="BZ256">
        <v>0.19389162500000001</v>
      </c>
      <c r="CA256">
        <v>1596.33125</v>
      </c>
      <c r="CB256">
        <v>31.775375</v>
      </c>
      <c r="CC256">
        <v>3.2317087500000001</v>
      </c>
      <c r="CD256">
        <v>3.2121087500000001</v>
      </c>
      <c r="CE256">
        <v>25.272525000000002</v>
      </c>
      <c r="CF256">
        <v>25.170337499999999</v>
      </c>
      <c r="CG256">
        <v>1200.06</v>
      </c>
      <c r="CH256">
        <v>0.50003524999999993</v>
      </c>
      <c r="CI256">
        <v>0.49996475000000001</v>
      </c>
      <c r="CJ256">
        <v>0</v>
      </c>
      <c r="CK256">
        <v>1310.82125</v>
      </c>
      <c r="CL256">
        <v>4.9990899999999998</v>
      </c>
      <c r="CM256">
        <v>14555.075000000001</v>
      </c>
      <c r="CN256">
        <v>9558.4624999999996</v>
      </c>
      <c r="CO256">
        <v>42.288749999999993</v>
      </c>
      <c r="CP256">
        <v>44</v>
      </c>
      <c r="CQ256">
        <v>43.061999999999998</v>
      </c>
      <c r="CR256">
        <v>43.125</v>
      </c>
      <c r="CS256">
        <v>43.686999999999998</v>
      </c>
      <c r="CT256">
        <v>597.57249999999999</v>
      </c>
      <c r="CU256">
        <v>597.49</v>
      </c>
      <c r="CV256">
        <v>0</v>
      </c>
      <c r="CW256">
        <v>1668449951.9000001</v>
      </c>
      <c r="CX256">
        <v>0</v>
      </c>
      <c r="CY256">
        <v>1668448751</v>
      </c>
      <c r="CZ256" t="s">
        <v>356</v>
      </c>
      <c r="DA256">
        <v>1668448748.5</v>
      </c>
      <c r="DB256">
        <v>1668448751</v>
      </c>
      <c r="DC256">
        <v>3</v>
      </c>
      <c r="DD256">
        <v>-0.189</v>
      </c>
      <c r="DE256">
        <v>6.0000000000000001E-3</v>
      </c>
      <c r="DF256">
        <v>2.7440000000000002</v>
      </c>
      <c r="DG256">
        <v>0.182</v>
      </c>
      <c r="DH256">
        <v>410</v>
      </c>
      <c r="DI256">
        <v>31</v>
      </c>
      <c r="DJ256">
        <v>0.83</v>
      </c>
      <c r="DK256">
        <v>0.24</v>
      </c>
      <c r="DL256">
        <v>0.33716363584159659</v>
      </c>
      <c r="DM256">
        <v>2.3528795257533021E-2</v>
      </c>
      <c r="DN256">
        <v>62.809840462035552</v>
      </c>
      <c r="DO256">
        <v>1</v>
      </c>
      <c r="DP256">
        <v>-2.5333730790375111E-2</v>
      </c>
      <c r="DQ256">
        <v>1.2614991915417581E-3</v>
      </c>
      <c r="DR256">
        <v>1.6529034634769639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2</v>
      </c>
      <c r="DY256">
        <v>2</v>
      </c>
      <c r="DZ256" t="s">
        <v>357</v>
      </c>
      <c r="EA256">
        <v>3.2966700000000002</v>
      </c>
      <c r="EB256">
        <v>2.62541</v>
      </c>
      <c r="EC256">
        <v>0.24690100000000001</v>
      </c>
      <c r="ED256">
        <v>0.24715200000000001</v>
      </c>
      <c r="EE256">
        <v>0.133382</v>
      </c>
      <c r="EF256">
        <v>0.131549</v>
      </c>
      <c r="EG256">
        <v>22763.1</v>
      </c>
      <c r="EH256">
        <v>23287.8</v>
      </c>
      <c r="EI256">
        <v>28134.1</v>
      </c>
      <c r="EJ256">
        <v>29787.1</v>
      </c>
      <c r="EK256">
        <v>33483.5</v>
      </c>
      <c r="EL256">
        <v>35958.6</v>
      </c>
      <c r="EM256">
        <v>39622.300000000003</v>
      </c>
      <c r="EN256">
        <v>42618.8</v>
      </c>
      <c r="EO256">
        <v>2.1200199999999998</v>
      </c>
      <c r="EP256">
        <v>2.1682999999999999</v>
      </c>
      <c r="EQ256">
        <v>0.14311399999999999</v>
      </c>
      <c r="ER256">
        <v>0</v>
      </c>
      <c r="ES256">
        <v>31.159800000000001</v>
      </c>
      <c r="ET256">
        <v>999.9</v>
      </c>
      <c r="EU256">
        <v>68.8</v>
      </c>
      <c r="EV256">
        <v>35.5</v>
      </c>
      <c r="EW256">
        <v>39.521900000000002</v>
      </c>
      <c r="EX256">
        <v>57.034500000000001</v>
      </c>
      <c r="EY256">
        <v>-4.4631400000000001</v>
      </c>
      <c r="EZ256">
        <v>2</v>
      </c>
      <c r="FA256">
        <v>0.47711900000000002</v>
      </c>
      <c r="FB256">
        <v>0.335727</v>
      </c>
      <c r="FC256">
        <v>20.273</v>
      </c>
      <c r="FD256">
        <v>5.2165400000000002</v>
      </c>
      <c r="FE256">
        <v>12.004</v>
      </c>
      <c r="FF256">
        <v>4.9857500000000003</v>
      </c>
      <c r="FG256">
        <v>3.2845800000000001</v>
      </c>
      <c r="FH256">
        <v>9999</v>
      </c>
      <c r="FI256">
        <v>9999</v>
      </c>
      <c r="FJ256">
        <v>9999</v>
      </c>
      <c r="FK256">
        <v>999.9</v>
      </c>
      <c r="FL256">
        <v>1.8656900000000001</v>
      </c>
      <c r="FM256">
        <v>1.86208</v>
      </c>
      <c r="FN256">
        <v>1.8641700000000001</v>
      </c>
      <c r="FO256">
        <v>1.8602700000000001</v>
      </c>
      <c r="FP256">
        <v>1.8609800000000001</v>
      </c>
      <c r="FQ256">
        <v>1.86015</v>
      </c>
      <c r="FR256">
        <v>1.8618600000000001</v>
      </c>
      <c r="FS256">
        <v>1.8583799999999999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6.39</v>
      </c>
      <c r="GH256">
        <v>0.1883</v>
      </c>
      <c r="GI256">
        <v>0.88714366665690214</v>
      </c>
      <c r="GJ256">
        <v>4.8896608494293911E-3</v>
      </c>
      <c r="GK256">
        <v>-7.8586513176592118E-7</v>
      </c>
      <c r="GL256">
        <v>-6.6906372272648557E-11</v>
      </c>
      <c r="GM256">
        <v>-0.1240552008387836</v>
      </c>
      <c r="GN256">
        <v>5.7626404307366264E-3</v>
      </c>
      <c r="GO256">
        <v>2.3938185246553831E-4</v>
      </c>
      <c r="GP256">
        <v>-3.5071084383927918E-6</v>
      </c>
      <c r="GQ256">
        <v>6</v>
      </c>
      <c r="GR256">
        <v>2073</v>
      </c>
      <c r="GS256">
        <v>4</v>
      </c>
      <c r="GT256">
        <v>35</v>
      </c>
      <c r="GU256">
        <v>20.100000000000001</v>
      </c>
      <c r="GV256">
        <v>20</v>
      </c>
      <c r="GW256">
        <v>4.0112300000000003</v>
      </c>
      <c r="GX256">
        <v>2.5122100000000001</v>
      </c>
      <c r="GY256">
        <v>2.04834</v>
      </c>
      <c r="GZ256">
        <v>2.6086399999999998</v>
      </c>
      <c r="HA256">
        <v>2.1972700000000001</v>
      </c>
      <c r="HB256">
        <v>2.34253</v>
      </c>
      <c r="HC256">
        <v>40.527500000000003</v>
      </c>
      <c r="HD256">
        <v>14.044499999999999</v>
      </c>
      <c r="HE256">
        <v>18</v>
      </c>
      <c r="HF256">
        <v>623.58299999999997</v>
      </c>
      <c r="HG256">
        <v>734.69600000000003</v>
      </c>
      <c r="HH256">
        <v>31.000800000000002</v>
      </c>
      <c r="HI256">
        <v>33.365099999999998</v>
      </c>
      <c r="HJ256">
        <v>30.0001</v>
      </c>
      <c r="HK256">
        <v>33.288200000000003</v>
      </c>
      <c r="HL256">
        <v>33.281799999999997</v>
      </c>
      <c r="HM256">
        <v>80.241</v>
      </c>
      <c r="HN256">
        <v>25.181799999999999</v>
      </c>
      <c r="HO256">
        <v>69.279300000000006</v>
      </c>
      <c r="HP256">
        <v>31</v>
      </c>
      <c r="HQ256">
        <v>1611.11</v>
      </c>
      <c r="HR256">
        <v>31.833400000000001</v>
      </c>
      <c r="HS256">
        <v>99.004999999999995</v>
      </c>
      <c r="HT256">
        <v>98.788700000000006</v>
      </c>
    </row>
    <row r="257" spans="1:228" x14ac:dyDescent="0.2">
      <c r="A257">
        <v>242</v>
      </c>
      <c r="B257">
        <v>1668449955.5999999</v>
      </c>
      <c r="C257">
        <v>963.5</v>
      </c>
      <c r="D257" t="s">
        <v>841</v>
      </c>
      <c r="E257" t="s">
        <v>842</v>
      </c>
      <c r="F257">
        <v>4</v>
      </c>
      <c r="G257">
        <v>1668449953.5999999</v>
      </c>
      <c r="H257">
        <f t="shared" si="102"/>
        <v>4.7494196135520653E-4</v>
      </c>
      <c r="I257">
        <f t="shared" si="103"/>
        <v>0.47494196135520655</v>
      </c>
      <c r="J257">
        <f t="shared" si="104"/>
        <v>7.4253017488658175</v>
      </c>
      <c r="K257">
        <f t="shared" si="105"/>
        <v>1589.985714285714</v>
      </c>
      <c r="L257">
        <f t="shared" si="106"/>
        <v>1043.2863098145133</v>
      </c>
      <c r="M257">
        <f t="shared" si="107"/>
        <v>105.56906695619061</v>
      </c>
      <c r="N257">
        <f t="shared" si="108"/>
        <v>160.88901651614492</v>
      </c>
      <c r="O257">
        <f t="shared" si="109"/>
        <v>2.3633415974573128E-2</v>
      </c>
      <c r="P257">
        <f t="shared" si="110"/>
        <v>3.6772823839916451</v>
      </c>
      <c r="Q257">
        <f t="shared" si="111"/>
        <v>2.3549357335033286E-2</v>
      </c>
      <c r="R257">
        <f t="shared" si="112"/>
        <v>1.4725875632893411E-2</v>
      </c>
      <c r="S257">
        <f t="shared" si="113"/>
        <v>226.1161495409371</v>
      </c>
      <c r="T257">
        <f t="shared" si="114"/>
        <v>33.872137887751244</v>
      </c>
      <c r="U257">
        <f t="shared" si="115"/>
        <v>33.48254285714286</v>
      </c>
      <c r="V257">
        <f t="shared" si="116"/>
        <v>5.1907121075860081</v>
      </c>
      <c r="W257">
        <f t="shared" si="117"/>
        <v>64.399501521671198</v>
      </c>
      <c r="X257">
        <f t="shared" si="118"/>
        <v>3.2349029495794395</v>
      </c>
      <c r="Y257">
        <f t="shared" si="119"/>
        <v>5.0231801072106999</v>
      </c>
      <c r="Z257">
        <f t="shared" si="120"/>
        <v>1.9558091580065686</v>
      </c>
      <c r="AA257">
        <f t="shared" si="121"/>
        <v>-20.944940495764609</v>
      </c>
      <c r="AB257">
        <f t="shared" si="122"/>
        <v>-115.91656911880206</v>
      </c>
      <c r="AC257">
        <f t="shared" si="123"/>
        <v>-7.2327585919902555</v>
      </c>
      <c r="AD257">
        <f t="shared" si="124"/>
        <v>82.021881334380183</v>
      </c>
      <c r="AE257">
        <f t="shared" si="125"/>
        <v>31.091516663346511</v>
      </c>
      <c r="AF257">
        <f t="shared" si="126"/>
        <v>0.47729596604267571</v>
      </c>
      <c r="AG257">
        <f t="shared" si="127"/>
        <v>7.4253017488658175</v>
      </c>
      <c r="AH257">
        <v>1655.1866180432901</v>
      </c>
      <c r="AI257">
        <v>1645.06296969697</v>
      </c>
      <c r="AJ257">
        <v>1.703687445887089</v>
      </c>
      <c r="AK257">
        <v>66.64</v>
      </c>
      <c r="AL257">
        <f t="shared" si="128"/>
        <v>0.47494196135520655</v>
      </c>
      <c r="AM257">
        <v>31.77574291429892</v>
      </c>
      <c r="AN257">
        <v>31.96655714285717</v>
      </c>
      <c r="AO257">
        <v>2.6151941468596551E-5</v>
      </c>
      <c r="AP257">
        <v>87.468879537320859</v>
      </c>
      <c r="AQ257">
        <v>57</v>
      </c>
      <c r="AR257">
        <v>9</v>
      </c>
      <c r="AS257">
        <f t="shared" si="129"/>
        <v>1</v>
      </c>
      <c r="AT257">
        <f t="shared" si="130"/>
        <v>0</v>
      </c>
      <c r="AU257">
        <f t="shared" si="131"/>
        <v>47296.232461464708</v>
      </c>
      <c r="AV257">
        <f t="shared" si="132"/>
        <v>1200.011428571428</v>
      </c>
      <c r="AW257">
        <f t="shared" si="133"/>
        <v>1025.9341210056664</v>
      </c>
      <c r="AX257">
        <f t="shared" si="134"/>
        <v>0.85493695858130736</v>
      </c>
      <c r="AY257">
        <f t="shared" si="135"/>
        <v>0.18842833006192328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1668449953.5999999</v>
      </c>
      <c r="BF257">
        <v>1589.985714285714</v>
      </c>
      <c r="BG257">
        <v>1603.214285714286</v>
      </c>
      <c r="BH257">
        <v>31.96892857142857</v>
      </c>
      <c r="BI257">
        <v>31.77702857142857</v>
      </c>
      <c r="BJ257">
        <v>1583.5914285714291</v>
      </c>
      <c r="BK257">
        <v>31.780628571428569</v>
      </c>
      <c r="BL257">
        <v>650.07857142857142</v>
      </c>
      <c r="BM257">
        <v>101.0887142857143</v>
      </c>
      <c r="BN257">
        <v>0.1002555714285714</v>
      </c>
      <c r="BO257">
        <v>32.897842857142862</v>
      </c>
      <c r="BP257">
        <v>33.48254285714286</v>
      </c>
      <c r="BQ257">
        <v>999.89999999999986</v>
      </c>
      <c r="BR257">
        <v>0</v>
      </c>
      <c r="BS257">
        <v>0</v>
      </c>
      <c r="BT257">
        <v>8995.4442857142858</v>
      </c>
      <c r="BU257">
        <v>0</v>
      </c>
      <c r="BV257">
        <v>59.203142857142858</v>
      </c>
      <c r="BW257">
        <v>-13.22841428571429</v>
      </c>
      <c r="BX257">
        <v>1642.494285714286</v>
      </c>
      <c r="BY257">
        <v>1655.8328571428569</v>
      </c>
      <c r="BZ257">
        <v>0.19189757142857139</v>
      </c>
      <c r="CA257">
        <v>1603.214285714286</v>
      </c>
      <c r="CB257">
        <v>31.77702857142857</v>
      </c>
      <c r="CC257">
        <v>3.2316985714285709</v>
      </c>
      <c r="CD257">
        <v>3.2122985714285721</v>
      </c>
      <c r="CE257">
        <v>25.272471428571428</v>
      </c>
      <c r="CF257">
        <v>25.171314285714288</v>
      </c>
      <c r="CG257">
        <v>1200.011428571428</v>
      </c>
      <c r="CH257">
        <v>0.50001871428571432</v>
      </c>
      <c r="CI257">
        <v>0.49998128571428568</v>
      </c>
      <c r="CJ257">
        <v>0</v>
      </c>
      <c r="CK257">
        <v>1310.6128571428569</v>
      </c>
      <c r="CL257">
        <v>4.9990899999999998</v>
      </c>
      <c r="CM257">
        <v>14552.01428571428</v>
      </c>
      <c r="CN257">
        <v>9558.0185714285708</v>
      </c>
      <c r="CO257">
        <v>42.311999999999998</v>
      </c>
      <c r="CP257">
        <v>44</v>
      </c>
      <c r="CQ257">
        <v>43.061999999999998</v>
      </c>
      <c r="CR257">
        <v>43.125</v>
      </c>
      <c r="CS257">
        <v>43.686999999999998</v>
      </c>
      <c r="CT257">
        <v>597.53</v>
      </c>
      <c r="CU257">
        <v>597.48571428571427</v>
      </c>
      <c r="CV257">
        <v>0</v>
      </c>
      <c r="CW257">
        <v>1668449955.5</v>
      </c>
      <c r="CX257">
        <v>0</v>
      </c>
      <c r="CY257">
        <v>1668448751</v>
      </c>
      <c r="CZ257" t="s">
        <v>356</v>
      </c>
      <c r="DA257">
        <v>1668448748.5</v>
      </c>
      <c r="DB257">
        <v>1668448751</v>
      </c>
      <c r="DC257">
        <v>3</v>
      </c>
      <c r="DD257">
        <v>-0.189</v>
      </c>
      <c r="DE257">
        <v>6.0000000000000001E-3</v>
      </c>
      <c r="DF257">
        <v>2.7440000000000002</v>
      </c>
      <c r="DG257">
        <v>0.182</v>
      </c>
      <c r="DH257">
        <v>410</v>
      </c>
      <c r="DI257">
        <v>31</v>
      </c>
      <c r="DJ257">
        <v>0.83</v>
      </c>
      <c r="DK257">
        <v>0.24</v>
      </c>
      <c r="DL257">
        <v>0.33371975904916612</v>
      </c>
      <c r="DM257">
        <v>2.346179530739366E-2</v>
      </c>
      <c r="DN257">
        <v>62.80222261991635</v>
      </c>
      <c r="DO257">
        <v>1</v>
      </c>
      <c r="DP257">
        <v>-2.5278249627704492E-2</v>
      </c>
      <c r="DQ257">
        <v>1.261814298776453E-3</v>
      </c>
      <c r="DR257">
        <v>1.652696886220588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2</v>
      </c>
      <c r="DY257">
        <v>2</v>
      </c>
      <c r="DZ257" t="s">
        <v>357</v>
      </c>
      <c r="EA257">
        <v>3.2965499999999999</v>
      </c>
      <c r="EB257">
        <v>2.6254499999999998</v>
      </c>
      <c r="EC257">
        <v>0.247503</v>
      </c>
      <c r="ED257">
        <v>0.24776699999999999</v>
      </c>
      <c r="EE257">
        <v>0.13337299999999999</v>
      </c>
      <c r="EF257">
        <v>0.13155900000000001</v>
      </c>
      <c r="EG257">
        <v>22744.3</v>
      </c>
      <c r="EH257">
        <v>23268.5</v>
      </c>
      <c r="EI257">
        <v>28133.4</v>
      </c>
      <c r="EJ257">
        <v>29786.799999999999</v>
      </c>
      <c r="EK257">
        <v>33482.9</v>
      </c>
      <c r="EL257">
        <v>35958</v>
      </c>
      <c r="EM257">
        <v>39621.199999999997</v>
      </c>
      <c r="EN257">
        <v>42618.5</v>
      </c>
      <c r="EO257">
        <v>2.1207699999999998</v>
      </c>
      <c r="EP257">
        <v>2.16845</v>
      </c>
      <c r="EQ257">
        <v>0.14269000000000001</v>
      </c>
      <c r="ER257">
        <v>0</v>
      </c>
      <c r="ES257">
        <v>31.167999999999999</v>
      </c>
      <c r="ET257">
        <v>999.9</v>
      </c>
      <c r="EU257">
        <v>68.8</v>
      </c>
      <c r="EV257">
        <v>35.5</v>
      </c>
      <c r="EW257">
        <v>39.518900000000002</v>
      </c>
      <c r="EX257">
        <v>57.244500000000002</v>
      </c>
      <c r="EY257">
        <v>-4.4270899999999997</v>
      </c>
      <c r="EZ257">
        <v>2</v>
      </c>
      <c r="FA257">
        <v>0.47759099999999999</v>
      </c>
      <c r="FB257">
        <v>0.33940900000000002</v>
      </c>
      <c r="FC257">
        <v>20.273199999999999</v>
      </c>
      <c r="FD257">
        <v>5.2174399999999999</v>
      </c>
      <c r="FE257">
        <v>12.004099999999999</v>
      </c>
      <c r="FF257">
        <v>4.9869000000000003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1.8656900000000001</v>
      </c>
      <c r="FM257">
        <v>1.8620699999999999</v>
      </c>
      <c r="FN257">
        <v>1.8641700000000001</v>
      </c>
      <c r="FO257">
        <v>1.86026</v>
      </c>
      <c r="FP257">
        <v>1.8610199999999999</v>
      </c>
      <c r="FQ257">
        <v>1.8601300000000001</v>
      </c>
      <c r="FR257">
        <v>1.8618600000000001</v>
      </c>
      <c r="FS257">
        <v>1.8584000000000001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6.4</v>
      </c>
      <c r="GH257">
        <v>0.1883</v>
      </c>
      <c r="GI257">
        <v>0.88714366665690214</v>
      </c>
      <c r="GJ257">
        <v>4.8896608494293911E-3</v>
      </c>
      <c r="GK257">
        <v>-7.8586513176592118E-7</v>
      </c>
      <c r="GL257">
        <v>-6.6906372272648557E-11</v>
      </c>
      <c r="GM257">
        <v>-0.1240552008387836</v>
      </c>
      <c r="GN257">
        <v>5.7626404307366264E-3</v>
      </c>
      <c r="GO257">
        <v>2.3938185246553831E-4</v>
      </c>
      <c r="GP257">
        <v>-3.5071084383927918E-6</v>
      </c>
      <c r="GQ257">
        <v>6</v>
      </c>
      <c r="GR257">
        <v>2073</v>
      </c>
      <c r="GS257">
        <v>4</v>
      </c>
      <c r="GT257">
        <v>35</v>
      </c>
      <c r="GU257">
        <v>20.100000000000001</v>
      </c>
      <c r="GV257">
        <v>20.100000000000001</v>
      </c>
      <c r="GW257">
        <v>4.0246599999999999</v>
      </c>
      <c r="GX257">
        <v>2.51831</v>
      </c>
      <c r="GY257">
        <v>2.04834</v>
      </c>
      <c r="GZ257">
        <v>2.6086399999999998</v>
      </c>
      <c r="HA257">
        <v>2.1972700000000001</v>
      </c>
      <c r="HB257">
        <v>2.3132299999999999</v>
      </c>
      <c r="HC257">
        <v>40.502000000000002</v>
      </c>
      <c r="HD257">
        <v>14.026999999999999</v>
      </c>
      <c r="HE257">
        <v>18</v>
      </c>
      <c r="HF257">
        <v>624.16999999999996</v>
      </c>
      <c r="HG257">
        <v>734.84699999999998</v>
      </c>
      <c r="HH257">
        <v>31.001000000000001</v>
      </c>
      <c r="HI257">
        <v>33.365099999999998</v>
      </c>
      <c r="HJ257">
        <v>30.0001</v>
      </c>
      <c r="HK257">
        <v>33.2898</v>
      </c>
      <c r="HL257">
        <v>33.282499999999999</v>
      </c>
      <c r="HM257">
        <v>80.514499999999998</v>
      </c>
      <c r="HN257">
        <v>25.181799999999999</v>
      </c>
      <c r="HO257">
        <v>69.279300000000006</v>
      </c>
      <c r="HP257">
        <v>31</v>
      </c>
      <c r="HQ257">
        <v>1617.88</v>
      </c>
      <c r="HR257">
        <v>31.833400000000001</v>
      </c>
      <c r="HS257">
        <v>99.002399999999994</v>
      </c>
      <c r="HT257">
        <v>98.787800000000004</v>
      </c>
    </row>
    <row r="258" spans="1:228" x14ac:dyDescent="0.2">
      <c r="A258">
        <v>243</v>
      </c>
      <c r="B258">
        <v>1668449959.5999999</v>
      </c>
      <c r="C258">
        <v>967.5</v>
      </c>
      <c r="D258" t="s">
        <v>843</v>
      </c>
      <c r="E258" t="s">
        <v>844</v>
      </c>
      <c r="F258">
        <v>4</v>
      </c>
      <c r="G258">
        <v>1668449957.2874999</v>
      </c>
      <c r="H258">
        <f t="shared" si="102"/>
        <v>4.7241424608463059E-4</v>
      </c>
      <c r="I258">
        <f t="shared" si="103"/>
        <v>0.47241424608463056</v>
      </c>
      <c r="J258">
        <f t="shared" si="104"/>
        <v>7.2057705816174069</v>
      </c>
      <c r="K258">
        <f t="shared" si="105"/>
        <v>1596.23</v>
      </c>
      <c r="L258">
        <f t="shared" si="106"/>
        <v>1061.5669288559184</v>
      </c>
      <c r="M258">
        <f t="shared" si="107"/>
        <v>107.41882607308885</v>
      </c>
      <c r="N258">
        <f t="shared" si="108"/>
        <v>161.52081237820741</v>
      </c>
      <c r="O258">
        <f t="shared" si="109"/>
        <v>2.3513483513854877E-2</v>
      </c>
      <c r="P258">
        <f t="shared" si="110"/>
        <v>3.6793265570379599</v>
      </c>
      <c r="Q258">
        <f t="shared" si="111"/>
        <v>2.3430320285849179E-2</v>
      </c>
      <c r="R258">
        <f t="shared" si="112"/>
        <v>1.4651397432500372E-2</v>
      </c>
      <c r="S258">
        <f t="shared" si="113"/>
        <v>226.1237481987412</v>
      </c>
      <c r="T258">
        <f t="shared" si="114"/>
        <v>33.877547556149949</v>
      </c>
      <c r="U258">
        <f t="shared" si="115"/>
        <v>33.480424999999997</v>
      </c>
      <c r="V258">
        <f t="shared" si="116"/>
        <v>5.190096622766962</v>
      </c>
      <c r="W258">
        <f t="shared" si="117"/>
        <v>64.378187729848264</v>
      </c>
      <c r="X258">
        <f t="shared" si="118"/>
        <v>3.2348065824451231</v>
      </c>
      <c r="Y258">
        <f t="shared" si="119"/>
        <v>5.0246934505510161</v>
      </c>
      <c r="Z258">
        <f t="shared" si="120"/>
        <v>1.955290040321839</v>
      </c>
      <c r="AA258">
        <f t="shared" si="121"/>
        <v>-20.83346825233221</v>
      </c>
      <c r="AB258">
        <f t="shared" si="122"/>
        <v>-114.4982663459305</v>
      </c>
      <c r="AC258">
        <f t="shared" si="123"/>
        <v>-7.140405735896568</v>
      </c>
      <c r="AD258">
        <f t="shared" si="124"/>
        <v>83.651607864581919</v>
      </c>
      <c r="AE258">
        <f t="shared" si="125"/>
        <v>31.702104377635017</v>
      </c>
      <c r="AF258">
        <f t="shared" si="126"/>
        <v>0.46719494101594483</v>
      </c>
      <c r="AG258">
        <f t="shared" si="127"/>
        <v>7.2057705816174069</v>
      </c>
      <c r="AH258">
        <v>1662.466479168831</v>
      </c>
      <c r="AI258">
        <v>1652.1585454545459</v>
      </c>
      <c r="AJ258">
        <v>1.771940259740137</v>
      </c>
      <c r="AK258">
        <v>66.64</v>
      </c>
      <c r="AL258">
        <f t="shared" si="128"/>
        <v>0.47241424608463056</v>
      </c>
      <c r="AM258">
        <v>31.778592089672571</v>
      </c>
      <c r="AN258">
        <v>31.968634065934079</v>
      </c>
      <c r="AO258">
        <v>-1.7494642134253558E-5</v>
      </c>
      <c r="AP258">
        <v>87.468879537320859</v>
      </c>
      <c r="AQ258">
        <v>57</v>
      </c>
      <c r="AR258">
        <v>9</v>
      </c>
      <c r="AS258">
        <f t="shared" si="129"/>
        <v>1</v>
      </c>
      <c r="AT258">
        <f t="shared" si="130"/>
        <v>0</v>
      </c>
      <c r="AU258">
        <f t="shared" si="131"/>
        <v>47331.955946855262</v>
      </c>
      <c r="AV258">
        <f t="shared" si="132"/>
        <v>1200.0587499999999</v>
      </c>
      <c r="AW258">
        <f t="shared" si="133"/>
        <v>1025.9738949216273</v>
      </c>
      <c r="AX258">
        <f t="shared" si="134"/>
        <v>0.85493638950728656</v>
      </c>
      <c r="AY258">
        <f t="shared" si="135"/>
        <v>0.18842723174906328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1668449957.2874999</v>
      </c>
      <c r="BF258">
        <v>1596.23</v>
      </c>
      <c r="BG258">
        <v>1609.7075</v>
      </c>
      <c r="BH258">
        <v>31.9679875</v>
      </c>
      <c r="BI258">
        <v>31.780137499999999</v>
      </c>
      <c r="BJ258">
        <v>1589.8262500000001</v>
      </c>
      <c r="BK258">
        <v>31.779712499999999</v>
      </c>
      <c r="BL258">
        <v>650.04050000000007</v>
      </c>
      <c r="BM258">
        <v>101.08875</v>
      </c>
      <c r="BN258">
        <v>0.10018416250000001</v>
      </c>
      <c r="BO258">
        <v>32.903199999999998</v>
      </c>
      <c r="BP258">
        <v>33.480424999999997</v>
      </c>
      <c r="BQ258">
        <v>999.9</v>
      </c>
      <c r="BR258">
        <v>0</v>
      </c>
      <c r="BS258">
        <v>0</v>
      </c>
      <c r="BT258">
        <v>9002.5</v>
      </c>
      <c r="BU258">
        <v>0</v>
      </c>
      <c r="BV258">
        <v>59.187624999999997</v>
      </c>
      <c r="BW258">
        <v>-13.477062500000001</v>
      </c>
      <c r="BX258">
        <v>1648.94625</v>
      </c>
      <c r="BY258">
        <v>1662.5450000000001</v>
      </c>
      <c r="BZ258">
        <v>0.18785075000000001</v>
      </c>
      <c r="CA258">
        <v>1609.7075</v>
      </c>
      <c r="CB258">
        <v>31.780137499999999</v>
      </c>
      <c r="CC258">
        <v>3.2316050000000001</v>
      </c>
      <c r="CD258">
        <v>3.2126174999999999</v>
      </c>
      <c r="CE258">
        <v>25.271987500000002</v>
      </c>
      <c r="CF258">
        <v>25.172975000000001</v>
      </c>
      <c r="CG258">
        <v>1200.0587499999999</v>
      </c>
      <c r="CH258">
        <v>0.50003712499999997</v>
      </c>
      <c r="CI258">
        <v>0.49996287499999997</v>
      </c>
      <c r="CJ258">
        <v>0</v>
      </c>
      <c r="CK258">
        <v>1310.33</v>
      </c>
      <c r="CL258">
        <v>4.9990899999999998</v>
      </c>
      <c r="CM258">
        <v>14550.3375</v>
      </c>
      <c r="CN258">
        <v>9558.4449999999997</v>
      </c>
      <c r="CO258">
        <v>42.311999999999998</v>
      </c>
      <c r="CP258">
        <v>44.023249999999997</v>
      </c>
      <c r="CQ258">
        <v>43.061999999999998</v>
      </c>
      <c r="CR258">
        <v>43.125</v>
      </c>
      <c r="CS258">
        <v>43.686999999999998</v>
      </c>
      <c r="CT258">
        <v>597.57500000000005</v>
      </c>
      <c r="CU258">
        <v>597.48500000000001</v>
      </c>
      <c r="CV258">
        <v>0</v>
      </c>
      <c r="CW258">
        <v>1668449959.7</v>
      </c>
      <c r="CX258">
        <v>0</v>
      </c>
      <c r="CY258">
        <v>1668448751</v>
      </c>
      <c r="CZ258" t="s">
        <v>356</v>
      </c>
      <c r="DA258">
        <v>1668448748.5</v>
      </c>
      <c r="DB258">
        <v>1668448751</v>
      </c>
      <c r="DC258">
        <v>3</v>
      </c>
      <c r="DD258">
        <v>-0.189</v>
      </c>
      <c r="DE258">
        <v>6.0000000000000001E-3</v>
      </c>
      <c r="DF258">
        <v>2.7440000000000002</v>
      </c>
      <c r="DG258">
        <v>0.182</v>
      </c>
      <c r="DH258">
        <v>410</v>
      </c>
      <c r="DI258">
        <v>31</v>
      </c>
      <c r="DJ258">
        <v>0.83</v>
      </c>
      <c r="DK258">
        <v>0.24</v>
      </c>
      <c r="DL258">
        <v>0.33022170127421357</v>
      </c>
      <c r="DM258">
        <v>2.3393941287252321E-2</v>
      </c>
      <c r="DN258">
        <v>62.794619688796089</v>
      </c>
      <c r="DO258">
        <v>1</v>
      </c>
      <c r="DP258">
        <v>-2.5223941092232791E-2</v>
      </c>
      <c r="DQ258">
        <v>1.2621101891727941E-3</v>
      </c>
      <c r="DR258">
        <v>1.6524902366659699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2</v>
      </c>
      <c r="DY258">
        <v>2</v>
      </c>
      <c r="DZ258" t="s">
        <v>357</v>
      </c>
      <c r="EA258">
        <v>3.2967</v>
      </c>
      <c r="EB258">
        <v>2.6254599999999999</v>
      </c>
      <c r="EC258">
        <v>0.24812799999999999</v>
      </c>
      <c r="ED258">
        <v>0.24842600000000001</v>
      </c>
      <c r="EE258">
        <v>0.133377</v>
      </c>
      <c r="EF258">
        <v>0.13156699999999999</v>
      </c>
      <c r="EG258">
        <v>22725.200000000001</v>
      </c>
      <c r="EH258">
        <v>23248.2</v>
      </c>
      <c r="EI258">
        <v>28133.3</v>
      </c>
      <c r="EJ258">
        <v>29787.1</v>
      </c>
      <c r="EK258">
        <v>33482.699999999997</v>
      </c>
      <c r="EL258">
        <v>35957.9</v>
      </c>
      <c r="EM258">
        <v>39621.1</v>
      </c>
      <c r="EN258">
        <v>42618.7</v>
      </c>
      <c r="EO258">
        <v>2.1213700000000002</v>
      </c>
      <c r="EP258">
        <v>2.1682999999999999</v>
      </c>
      <c r="EQ258">
        <v>0.14224999999999999</v>
      </c>
      <c r="ER258">
        <v>0</v>
      </c>
      <c r="ES258">
        <v>31.174299999999999</v>
      </c>
      <c r="ET258">
        <v>999.9</v>
      </c>
      <c r="EU258">
        <v>68.8</v>
      </c>
      <c r="EV258">
        <v>35.5</v>
      </c>
      <c r="EW258">
        <v>39.520400000000002</v>
      </c>
      <c r="EX258">
        <v>57.094499999999996</v>
      </c>
      <c r="EY258">
        <v>-4.4471100000000003</v>
      </c>
      <c r="EZ258">
        <v>2</v>
      </c>
      <c r="FA258">
        <v>0.477215</v>
      </c>
      <c r="FB258">
        <v>0.34344799999999998</v>
      </c>
      <c r="FC258">
        <v>20.273399999999999</v>
      </c>
      <c r="FD258">
        <v>5.2184900000000001</v>
      </c>
      <c r="FE258">
        <v>12.004</v>
      </c>
      <c r="FF258">
        <v>4.9873000000000003</v>
      </c>
      <c r="FG258">
        <v>3.2849200000000001</v>
      </c>
      <c r="FH258">
        <v>9999</v>
      </c>
      <c r="FI258">
        <v>9999</v>
      </c>
      <c r="FJ258">
        <v>9999</v>
      </c>
      <c r="FK258">
        <v>999.9</v>
      </c>
      <c r="FL258">
        <v>1.8656900000000001</v>
      </c>
      <c r="FM258">
        <v>1.86205</v>
      </c>
      <c r="FN258">
        <v>1.8641700000000001</v>
      </c>
      <c r="FO258">
        <v>1.86029</v>
      </c>
      <c r="FP258">
        <v>1.8609800000000001</v>
      </c>
      <c r="FQ258">
        <v>1.86015</v>
      </c>
      <c r="FR258">
        <v>1.86188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6.41</v>
      </c>
      <c r="GH258">
        <v>0.1883</v>
      </c>
      <c r="GI258">
        <v>0.88714366665690214</v>
      </c>
      <c r="GJ258">
        <v>4.8896608494293911E-3</v>
      </c>
      <c r="GK258">
        <v>-7.8586513176592118E-7</v>
      </c>
      <c r="GL258">
        <v>-6.6906372272648557E-11</v>
      </c>
      <c r="GM258">
        <v>-0.1240552008387836</v>
      </c>
      <c r="GN258">
        <v>5.7626404307366264E-3</v>
      </c>
      <c r="GO258">
        <v>2.3938185246553831E-4</v>
      </c>
      <c r="GP258">
        <v>-3.5071084383927918E-6</v>
      </c>
      <c r="GQ258">
        <v>6</v>
      </c>
      <c r="GR258">
        <v>2073</v>
      </c>
      <c r="GS258">
        <v>4</v>
      </c>
      <c r="GT258">
        <v>35</v>
      </c>
      <c r="GU258">
        <v>20.2</v>
      </c>
      <c r="GV258">
        <v>20.100000000000001</v>
      </c>
      <c r="GW258">
        <v>4.0356399999999999</v>
      </c>
      <c r="GX258">
        <v>2.5097700000000001</v>
      </c>
      <c r="GY258">
        <v>2.04834</v>
      </c>
      <c r="GZ258">
        <v>2.6086399999999998</v>
      </c>
      <c r="HA258">
        <v>2.1972700000000001</v>
      </c>
      <c r="HB258">
        <v>2.3156699999999999</v>
      </c>
      <c r="HC258">
        <v>40.502000000000002</v>
      </c>
      <c r="HD258">
        <v>14.026999999999999</v>
      </c>
      <c r="HE258">
        <v>18</v>
      </c>
      <c r="HF258">
        <v>624.62800000000004</v>
      </c>
      <c r="HG258">
        <v>734.70500000000004</v>
      </c>
      <c r="HH258">
        <v>31.001100000000001</v>
      </c>
      <c r="HI258">
        <v>33.366599999999998</v>
      </c>
      <c r="HJ258">
        <v>30.0001</v>
      </c>
      <c r="HK258">
        <v>33.2898</v>
      </c>
      <c r="HL258">
        <v>33.282499999999999</v>
      </c>
      <c r="HM258">
        <v>80.752700000000004</v>
      </c>
      <c r="HN258">
        <v>25.181799999999999</v>
      </c>
      <c r="HO258">
        <v>69.279300000000006</v>
      </c>
      <c r="HP258">
        <v>31</v>
      </c>
      <c r="HQ258">
        <v>1624.63</v>
      </c>
      <c r="HR258">
        <v>31.833400000000001</v>
      </c>
      <c r="HS258">
        <v>99.001999999999995</v>
      </c>
      <c r="HT258">
        <v>98.788499999999999</v>
      </c>
    </row>
    <row r="259" spans="1:228" x14ac:dyDescent="0.2">
      <c r="A259">
        <v>244</v>
      </c>
      <c r="B259">
        <v>1668449963.5999999</v>
      </c>
      <c r="C259">
        <v>971.5</v>
      </c>
      <c r="D259" t="s">
        <v>845</v>
      </c>
      <c r="E259" t="s">
        <v>846</v>
      </c>
      <c r="F259">
        <v>4</v>
      </c>
      <c r="G259">
        <v>1668449961.5999999</v>
      </c>
      <c r="H259">
        <f t="shared" si="102"/>
        <v>4.6355935056486316E-4</v>
      </c>
      <c r="I259">
        <f t="shared" si="103"/>
        <v>0.46355935056486314</v>
      </c>
      <c r="J259">
        <f t="shared" si="104"/>
        <v>7.9627758514927232</v>
      </c>
      <c r="K259">
        <f t="shared" si="105"/>
        <v>1603.525714285714</v>
      </c>
      <c r="L259">
        <f t="shared" si="106"/>
        <v>1007.2401654974985</v>
      </c>
      <c r="M259">
        <f t="shared" si="107"/>
        <v>101.92093647081438</v>
      </c>
      <c r="N259">
        <f t="shared" si="108"/>
        <v>162.25806719523379</v>
      </c>
      <c r="O259">
        <f t="shared" si="109"/>
        <v>2.3058494953445023E-2</v>
      </c>
      <c r="P259">
        <f t="shared" si="110"/>
        <v>3.6836930700183168</v>
      </c>
      <c r="Q259">
        <f t="shared" si="111"/>
        <v>2.2978607565984629E-2</v>
      </c>
      <c r="R259">
        <f t="shared" si="112"/>
        <v>1.4368784111503621E-2</v>
      </c>
      <c r="S259">
        <f t="shared" si="113"/>
        <v>226.10694523537401</v>
      </c>
      <c r="T259">
        <f t="shared" si="114"/>
        <v>33.884756726946861</v>
      </c>
      <c r="U259">
        <f t="shared" si="115"/>
        <v>33.484085714285712</v>
      </c>
      <c r="V259">
        <f t="shared" si="116"/>
        <v>5.1911605277302284</v>
      </c>
      <c r="W259">
        <f t="shared" si="117"/>
        <v>64.354968890129044</v>
      </c>
      <c r="X259">
        <f t="shared" si="118"/>
        <v>3.2348271257142365</v>
      </c>
      <c r="Y259">
        <f t="shared" si="119"/>
        <v>5.0265382479431269</v>
      </c>
      <c r="Z259">
        <f t="shared" si="120"/>
        <v>1.9563334020159919</v>
      </c>
      <c r="AA259">
        <f t="shared" si="121"/>
        <v>-20.442967359910465</v>
      </c>
      <c r="AB259">
        <f t="shared" si="122"/>
        <v>-114.06460657278799</v>
      </c>
      <c r="AC259">
        <f t="shared" si="123"/>
        <v>-7.1052842789401476</v>
      </c>
      <c r="AD259">
        <f t="shared" si="124"/>
        <v>84.494087023735403</v>
      </c>
      <c r="AE259">
        <f t="shared" si="125"/>
        <v>31.935728158248452</v>
      </c>
      <c r="AF259">
        <f t="shared" si="126"/>
        <v>0.45908245811144122</v>
      </c>
      <c r="AG259">
        <f t="shared" si="127"/>
        <v>7.9627758514927232</v>
      </c>
      <c r="AH259">
        <v>1669.6976680173159</v>
      </c>
      <c r="AI259">
        <v>1659.1195151515151</v>
      </c>
      <c r="AJ259">
        <v>1.758418181817812</v>
      </c>
      <c r="AK259">
        <v>66.64</v>
      </c>
      <c r="AL259">
        <f t="shared" si="128"/>
        <v>0.46355935056486314</v>
      </c>
      <c r="AM259">
        <v>31.782059576351429</v>
      </c>
      <c r="AN259">
        <v>31.96847142857143</v>
      </c>
      <c r="AO259">
        <v>-2.1851098102368459E-6</v>
      </c>
      <c r="AP259">
        <v>87.468879537320859</v>
      </c>
      <c r="AQ259">
        <v>57</v>
      </c>
      <c r="AR259">
        <v>9</v>
      </c>
      <c r="AS259">
        <f t="shared" si="129"/>
        <v>1</v>
      </c>
      <c r="AT259">
        <f t="shared" si="130"/>
        <v>0</v>
      </c>
      <c r="AU259">
        <f t="shared" si="131"/>
        <v>47409.031606824465</v>
      </c>
      <c r="AV259">
        <f t="shared" si="132"/>
        <v>1199.951428571429</v>
      </c>
      <c r="AW259">
        <f t="shared" si="133"/>
        <v>1025.8839135934584</v>
      </c>
      <c r="AX259">
        <f t="shared" si="134"/>
        <v>0.85493786595578936</v>
      </c>
      <c r="AY259">
        <f t="shared" si="135"/>
        <v>0.18843008129467353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1668449961.5999999</v>
      </c>
      <c r="BF259">
        <v>1603.525714285714</v>
      </c>
      <c r="BG259">
        <v>1617.0971428571429</v>
      </c>
      <c r="BH259">
        <v>31.96838571428572</v>
      </c>
      <c r="BI259">
        <v>31.78378571428572</v>
      </c>
      <c r="BJ259">
        <v>1597.1042857142861</v>
      </c>
      <c r="BK259">
        <v>31.78012857142857</v>
      </c>
      <c r="BL259">
        <v>649.99842857142869</v>
      </c>
      <c r="BM259">
        <v>101.0887142857143</v>
      </c>
      <c r="BN259">
        <v>9.9602028571428566E-2</v>
      </c>
      <c r="BO259">
        <v>32.909728571428573</v>
      </c>
      <c r="BP259">
        <v>33.484085714285712</v>
      </c>
      <c r="BQ259">
        <v>999.89999999999986</v>
      </c>
      <c r="BR259">
        <v>0</v>
      </c>
      <c r="BS259">
        <v>0</v>
      </c>
      <c r="BT259">
        <v>9017.5885714285723</v>
      </c>
      <c r="BU259">
        <v>0</v>
      </c>
      <c r="BV259">
        <v>59.13984285714286</v>
      </c>
      <c r="BW259">
        <v>-13.57432857142857</v>
      </c>
      <c r="BX259">
        <v>1656.48</v>
      </c>
      <c r="BY259">
        <v>1670.1828571428571</v>
      </c>
      <c r="BZ259">
        <v>0.18460414285714291</v>
      </c>
      <c r="CA259">
        <v>1617.0971428571429</v>
      </c>
      <c r="CB259">
        <v>31.78378571428572</v>
      </c>
      <c r="CC259">
        <v>3.2316457142857149</v>
      </c>
      <c r="CD259">
        <v>3.2129857142857152</v>
      </c>
      <c r="CE259">
        <v>25.272185714285719</v>
      </c>
      <c r="CF259">
        <v>25.17492857142857</v>
      </c>
      <c r="CG259">
        <v>1199.951428571429</v>
      </c>
      <c r="CH259">
        <v>0.49998728571428569</v>
      </c>
      <c r="CI259">
        <v>0.50001271428571437</v>
      </c>
      <c r="CJ259">
        <v>0</v>
      </c>
      <c r="CK259">
        <v>1310</v>
      </c>
      <c r="CL259">
        <v>4.9990899999999998</v>
      </c>
      <c r="CM259">
        <v>14545.814285714279</v>
      </c>
      <c r="CN259">
        <v>9557.3957142857125</v>
      </c>
      <c r="CO259">
        <v>42.311999999999998</v>
      </c>
      <c r="CP259">
        <v>44.044285714285706</v>
      </c>
      <c r="CQ259">
        <v>43.061999999999998</v>
      </c>
      <c r="CR259">
        <v>43.133857142857153</v>
      </c>
      <c r="CS259">
        <v>43.686999999999998</v>
      </c>
      <c r="CT259">
        <v>597.46142857142866</v>
      </c>
      <c r="CU259">
        <v>597.49</v>
      </c>
      <c r="CV259">
        <v>0</v>
      </c>
      <c r="CW259">
        <v>1668449963.9000001</v>
      </c>
      <c r="CX259">
        <v>0</v>
      </c>
      <c r="CY259">
        <v>1668448751</v>
      </c>
      <c r="CZ259" t="s">
        <v>356</v>
      </c>
      <c r="DA259">
        <v>1668448748.5</v>
      </c>
      <c r="DB259">
        <v>1668448751</v>
      </c>
      <c r="DC259">
        <v>3</v>
      </c>
      <c r="DD259">
        <v>-0.189</v>
      </c>
      <c r="DE259">
        <v>6.0000000000000001E-3</v>
      </c>
      <c r="DF259">
        <v>2.7440000000000002</v>
      </c>
      <c r="DG259">
        <v>0.182</v>
      </c>
      <c r="DH259">
        <v>410</v>
      </c>
      <c r="DI259">
        <v>31</v>
      </c>
      <c r="DJ259">
        <v>0.83</v>
      </c>
      <c r="DK259">
        <v>0.24</v>
      </c>
      <c r="DL259">
        <v>0.32516044629844593</v>
      </c>
      <c r="DM259">
        <v>2.3296013789444119E-2</v>
      </c>
      <c r="DN259">
        <v>62.783778020520451</v>
      </c>
      <c r="DO259">
        <v>1</v>
      </c>
      <c r="DP259">
        <v>-2.5147554092998251E-2</v>
      </c>
      <c r="DQ259">
        <v>1.262513194026227E-3</v>
      </c>
      <c r="DR259">
        <v>1.6521950105848069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2</v>
      </c>
      <c r="DY259">
        <v>2</v>
      </c>
      <c r="DZ259" t="s">
        <v>357</v>
      </c>
      <c r="EA259">
        <v>3.2963300000000002</v>
      </c>
      <c r="EB259">
        <v>2.6248900000000002</v>
      </c>
      <c r="EC259">
        <v>0.24876200000000001</v>
      </c>
      <c r="ED259">
        <v>0.24898700000000001</v>
      </c>
      <c r="EE259">
        <v>0.133379</v>
      </c>
      <c r="EF259">
        <v>0.13162099999999999</v>
      </c>
      <c r="EG259">
        <v>22706.1</v>
      </c>
      <c r="EH259">
        <v>23230.7</v>
      </c>
      <c r="EI259">
        <v>28133.5</v>
      </c>
      <c r="EJ259">
        <v>29787</v>
      </c>
      <c r="EK259">
        <v>33482.699999999997</v>
      </c>
      <c r="EL259">
        <v>35955.5</v>
      </c>
      <c r="EM259">
        <v>39621.1</v>
      </c>
      <c r="EN259">
        <v>42618.5</v>
      </c>
      <c r="EO259">
        <v>2.1204499999999999</v>
      </c>
      <c r="EP259">
        <v>2.1688200000000002</v>
      </c>
      <c r="EQ259">
        <v>0.14239499999999999</v>
      </c>
      <c r="ER259">
        <v>0</v>
      </c>
      <c r="ES259">
        <v>31.1812</v>
      </c>
      <c r="ET259">
        <v>999.9</v>
      </c>
      <c r="EU259">
        <v>68.8</v>
      </c>
      <c r="EV259">
        <v>35.4</v>
      </c>
      <c r="EW259">
        <v>39.301699999999997</v>
      </c>
      <c r="EX259">
        <v>57.034500000000001</v>
      </c>
      <c r="EY259">
        <v>-4.5593000000000004</v>
      </c>
      <c r="EZ259">
        <v>2</v>
      </c>
      <c r="FA259">
        <v>0.47768300000000002</v>
      </c>
      <c r="FB259">
        <v>0.34686299999999998</v>
      </c>
      <c r="FC259">
        <v>20.2729</v>
      </c>
      <c r="FD259">
        <v>5.2156399999999996</v>
      </c>
      <c r="FE259">
        <v>12.004</v>
      </c>
      <c r="FF259">
        <v>4.9863499999999998</v>
      </c>
      <c r="FG259">
        <v>3.2841999999999998</v>
      </c>
      <c r="FH259">
        <v>9999</v>
      </c>
      <c r="FI259">
        <v>9999</v>
      </c>
      <c r="FJ259">
        <v>9999</v>
      </c>
      <c r="FK259">
        <v>999.9</v>
      </c>
      <c r="FL259">
        <v>1.8656900000000001</v>
      </c>
      <c r="FM259">
        <v>1.8620699999999999</v>
      </c>
      <c r="FN259">
        <v>1.8641700000000001</v>
      </c>
      <c r="FO259">
        <v>1.8603000000000001</v>
      </c>
      <c r="FP259">
        <v>1.8609800000000001</v>
      </c>
      <c r="FQ259">
        <v>1.8601300000000001</v>
      </c>
      <c r="FR259">
        <v>1.86188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6.43</v>
      </c>
      <c r="GH259">
        <v>0.1883</v>
      </c>
      <c r="GI259">
        <v>0.88714366665690214</v>
      </c>
      <c r="GJ259">
        <v>4.8896608494293911E-3</v>
      </c>
      <c r="GK259">
        <v>-7.8586513176592118E-7</v>
      </c>
      <c r="GL259">
        <v>-6.6906372272648557E-11</v>
      </c>
      <c r="GM259">
        <v>-0.1240552008387836</v>
      </c>
      <c r="GN259">
        <v>5.7626404307366264E-3</v>
      </c>
      <c r="GO259">
        <v>2.3938185246553831E-4</v>
      </c>
      <c r="GP259">
        <v>-3.5071084383927918E-6</v>
      </c>
      <c r="GQ259">
        <v>6</v>
      </c>
      <c r="GR259">
        <v>2073</v>
      </c>
      <c r="GS259">
        <v>4</v>
      </c>
      <c r="GT259">
        <v>35</v>
      </c>
      <c r="GU259">
        <v>20.3</v>
      </c>
      <c r="GV259">
        <v>20.2</v>
      </c>
      <c r="GW259">
        <v>4.0502900000000004</v>
      </c>
      <c r="GX259">
        <v>2.5097700000000001</v>
      </c>
      <c r="GY259">
        <v>2.04834</v>
      </c>
      <c r="GZ259">
        <v>2.6086399999999998</v>
      </c>
      <c r="HA259">
        <v>2.1972700000000001</v>
      </c>
      <c r="HB259">
        <v>2.3559600000000001</v>
      </c>
      <c r="HC259">
        <v>40.502000000000002</v>
      </c>
      <c r="HD259">
        <v>14.044499999999999</v>
      </c>
      <c r="HE259">
        <v>18</v>
      </c>
      <c r="HF259">
        <v>623.92200000000003</v>
      </c>
      <c r="HG259">
        <v>735.20399999999995</v>
      </c>
      <c r="HH259">
        <v>31.001000000000001</v>
      </c>
      <c r="HI259">
        <v>33.368099999999998</v>
      </c>
      <c r="HJ259">
        <v>30.0002</v>
      </c>
      <c r="HK259">
        <v>33.2898</v>
      </c>
      <c r="HL259">
        <v>33.282499999999999</v>
      </c>
      <c r="HM259">
        <v>81.024299999999997</v>
      </c>
      <c r="HN259">
        <v>24.909800000000001</v>
      </c>
      <c r="HO259">
        <v>69.279300000000006</v>
      </c>
      <c r="HP259">
        <v>31</v>
      </c>
      <c r="HQ259">
        <v>1631.37</v>
      </c>
      <c r="HR259">
        <v>31.833500000000001</v>
      </c>
      <c r="HS259">
        <v>99.002300000000005</v>
      </c>
      <c r="HT259">
        <v>98.7881</v>
      </c>
    </row>
    <row r="260" spans="1:228" x14ac:dyDescent="0.2">
      <c r="A260">
        <v>245</v>
      </c>
      <c r="B260">
        <v>1668449967.5999999</v>
      </c>
      <c r="C260">
        <v>975.5</v>
      </c>
      <c r="D260" t="s">
        <v>847</v>
      </c>
      <c r="E260" t="s">
        <v>848</v>
      </c>
      <c r="F260">
        <v>4</v>
      </c>
      <c r="G260">
        <v>1668449965.2874999</v>
      </c>
      <c r="H260">
        <f t="shared" si="102"/>
        <v>4.7410600054208885E-4</v>
      </c>
      <c r="I260">
        <f t="shared" si="103"/>
        <v>0.47410600054208885</v>
      </c>
      <c r="J260">
        <f t="shared" si="104"/>
        <v>7.6668875995983861</v>
      </c>
      <c r="K260">
        <f t="shared" si="105"/>
        <v>1609.7362499999999</v>
      </c>
      <c r="L260">
        <f t="shared" si="106"/>
        <v>1044.6003460267182</v>
      </c>
      <c r="M260">
        <f t="shared" si="107"/>
        <v>105.70309723657472</v>
      </c>
      <c r="N260">
        <f t="shared" si="108"/>
        <v>162.88919298772376</v>
      </c>
      <c r="O260">
        <f t="shared" si="109"/>
        <v>2.3559327008903282E-2</v>
      </c>
      <c r="P260">
        <f t="shared" si="110"/>
        <v>3.6765532247369426</v>
      </c>
      <c r="Q260">
        <f t="shared" si="111"/>
        <v>2.3475777069125892E-2</v>
      </c>
      <c r="R260">
        <f t="shared" si="112"/>
        <v>1.467984248583146E-2</v>
      </c>
      <c r="S260">
        <f t="shared" si="113"/>
        <v>226.11539961109503</v>
      </c>
      <c r="T260">
        <f t="shared" si="114"/>
        <v>33.890238530689551</v>
      </c>
      <c r="U260">
        <f t="shared" si="115"/>
        <v>33.493299999999998</v>
      </c>
      <c r="V260">
        <f t="shared" si="116"/>
        <v>5.1938392941047304</v>
      </c>
      <c r="W260">
        <f t="shared" si="117"/>
        <v>64.344504807073051</v>
      </c>
      <c r="X260">
        <f t="shared" si="118"/>
        <v>3.2353690123770291</v>
      </c>
      <c r="Y260">
        <f t="shared" si="119"/>
        <v>5.0281978578866653</v>
      </c>
      <c r="Z260">
        <f t="shared" si="120"/>
        <v>1.9584702817277013</v>
      </c>
      <c r="AA260">
        <f t="shared" si="121"/>
        <v>-20.908074623906117</v>
      </c>
      <c r="AB260">
        <f t="shared" si="122"/>
        <v>-114.50611194603086</v>
      </c>
      <c r="AC260">
        <f t="shared" si="123"/>
        <v>-7.1471664899848699</v>
      </c>
      <c r="AD260">
        <f t="shared" si="124"/>
        <v>83.554046551173187</v>
      </c>
      <c r="AE260">
        <f t="shared" si="125"/>
        <v>31.049281191905067</v>
      </c>
      <c r="AF260">
        <f t="shared" si="126"/>
        <v>0.30290562192847581</v>
      </c>
      <c r="AG260">
        <f t="shared" si="127"/>
        <v>7.6668875995983861</v>
      </c>
      <c r="AH260">
        <v>1676.120588536797</v>
      </c>
      <c r="AI260">
        <v>1665.9664848484849</v>
      </c>
      <c r="AJ260">
        <v>1.685419913419766</v>
      </c>
      <c r="AK260">
        <v>66.64</v>
      </c>
      <c r="AL260">
        <f t="shared" si="128"/>
        <v>0.47410600054208885</v>
      </c>
      <c r="AM260">
        <v>31.793573668790081</v>
      </c>
      <c r="AN260">
        <v>31.984561538461541</v>
      </c>
      <c r="AO260">
        <v>-6.5376465902506183E-5</v>
      </c>
      <c r="AP260">
        <v>87.468879537320859</v>
      </c>
      <c r="AQ260">
        <v>57</v>
      </c>
      <c r="AR260">
        <v>9</v>
      </c>
      <c r="AS260">
        <f t="shared" si="129"/>
        <v>1</v>
      </c>
      <c r="AT260">
        <f t="shared" si="130"/>
        <v>0</v>
      </c>
      <c r="AU260">
        <f t="shared" si="131"/>
        <v>47280.459451219111</v>
      </c>
      <c r="AV260">
        <f t="shared" si="132"/>
        <v>1199.99125</v>
      </c>
      <c r="AW260">
        <f t="shared" si="133"/>
        <v>1025.9184510938317</v>
      </c>
      <c r="AX260">
        <f t="shared" si="134"/>
        <v>0.85493827650312582</v>
      </c>
      <c r="AY260">
        <f t="shared" si="135"/>
        <v>0.18843087365103289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1668449965.2874999</v>
      </c>
      <c r="BF260">
        <v>1609.7362499999999</v>
      </c>
      <c r="BG260">
        <v>1622.8362500000001</v>
      </c>
      <c r="BH260">
        <v>31.973212499999999</v>
      </c>
      <c r="BI260">
        <v>31.851412499999999</v>
      </c>
      <c r="BJ260">
        <v>1603.3062500000001</v>
      </c>
      <c r="BK260">
        <v>31.784862499999999</v>
      </c>
      <c r="BL260">
        <v>649.99675000000002</v>
      </c>
      <c r="BM260">
        <v>101.09</v>
      </c>
      <c r="BN260">
        <v>9.9988725000000001E-2</v>
      </c>
      <c r="BO260">
        <v>32.915599999999998</v>
      </c>
      <c r="BP260">
        <v>33.493299999999998</v>
      </c>
      <c r="BQ260">
        <v>999.9</v>
      </c>
      <c r="BR260">
        <v>0</v>
      </c>
      <c r="BS260">
        <v>0</v>
      </c>
      <c r="BT260">
        <v>8992.8125</v>
      </c>
      <c r="BU260">
        <v>0</v>
      </c>
      <c r="BV260">
        <v>59.164774999999999</v>
      </c>
      <c r="BW260">
        <v>-13.097524999999999</v>
      </c>
      <c r="BX260">
        <v>1662.9037499999999</v>
      </c>
      <c r="BY260">
        <v>1676.2249999999999</v>
      </c>
      <c r="BZ260">
        <v>0.1217878375</v>
      </c>
      <c r="CA260">
        <v>1622.8362500000001</v>
      </c>
      <c r="CB260">
        <v>31.851412499999999</v>
      </c>
      <c r="CC260">
        <v>3.2321749999999998</v>
      </c>
      <c r="CD260">
        <v>3.2198625000000001</v>
      </c>
      <c r="CE260">
        <v>25.27495</v>
      </c>
      <c r="CF260">
        <v>25.210799999999999</v>
      </c>
      <c r="CG260">
        <v>1199.99125</v>
      </c>
      <c r="CH260">
        <v>0.49997275000000002</v>
      </c>
      <c r="CI260">
        <v>0.50002725000000003</v>
      </c>
      <c r="CJ260">
        <v>0</v>
      </c>
      <c r="CK260">
        <v>1309.7550000000001</v>
      </c>
      <c r="CL260">
        <v>4.9990899999999998</v>
      </c>
      <c r="CM260">
        <v>14543.9125</v>
      </c>
      <c r="CN260">
        <v>9557.6837500000001</v>
      </c>
      <c r="CO260">
        <v>42.311999999999998</v>
      </c>
      <c r="CP260">
        <v>44.007750000000001</v>
      </c>
      <c r="CQ260">
        <v>43.061999999999998</v>
      </c>
      <c r="CR260">
        <v>43.155999999999999</v>
      </c>
      <c r="CS260">
        <v>43.694875000000003</v>
      </c>
      <c r="CT260">
        <v>597.46500000000003</v>
      </c>
      <c r="CU260">
        <v>597.52625</v>
      </c>
      <c r="CV260">
        <v>0</v>
      </c>
      <c r="CW260">
        <v>1668449967.5</v>
      </c>
      <c r="CX260">
        <v>0</v>
      </c>
      <c r="CY260">
        <v>1668448751</v>
      </c>
      <c r="CZ260" t="s">
        <v>356</v>
      </c>
      <c r="DA260">
        <v>1668448748.5</v>
      </c>
      <c r="DB260">
        <v>1668448751</v>
      </c>
      <c r="DC260">
        <v>3</v>
      </c>
      <c r="DD260">
        <v>-0.189</v>
      </c>
      <c r="DE260">
        <v>6.0000000000000001E-3</v>
      </c>
      <c r="DF260">
        <v>2.7440000000000002</v>
      </c>
      <c r="DG260">
        <v>0.182</v>
      </c>
      <c r="DH260">
        <v>410</v>
      </c>
      <c r="DI260">
        <v>31</v>
      </c>
      <c r="DJ260">
        <v>0.83</v>
      </c>
      <c r="DK260">
        <v>0.24</v>
      </c>
      <c r="DL260">
        <v>0.32176024577112161</v>
      </c>
      <c r="DM260">
        <v>2.322982081377218E-2</v>
      </c>
      <c r="DN260">
        <v>62.776161563415791</v>
      </c>
      <c r="DO260">
        <v>1</v>
      </c>
      <c r="DP260">
        <v>-2.5109188091522339E-2</v>
      </c>
      <c r="DQ260">
        <v>1.262549302735003E-3</v>
      </c>
      <c r="DR260">
        <v>1.651986854002947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2</v>
      </c>
      <c r="DY260">
        <v>2</v>
      </c>
      <c r="DZ260" t="s">
        <v>357</v>
      </c>
      <c r="EA260">
        <v>3.2965200000000001</v>
      </c>
      <c r="EB260">
        <v>2.6253899999999999</v>
      </c>
      <c r="EC260">
        <v>0.24935199999999999</v>
      </c>
      <c r="ED260">
        <v>0.24959999999999999</v>
      </c>
      <c r="EE260">
        <v>0.13344700000000001</v>
      </c>
      <c r="EF260">
        <v>0.13193099999999999</v>
      </c>
      <c r="EG260">
        <v>22688.1</v>
      </c>
      <c r="EH260">
        <v>23211.3</v>
      </c>
      <c r="EI260">
        <v>28133.3</v>
      </c>
      <c r="EJ260">
        <v>29786.6</v>
      </c>
      <c r="EK260">
        <v>33479.599999999999</v>
      </c>
      <c r="EL260">
        <v>35942.400000000001</v>
      </c>
      <c r="EM260">
        <v>39620.6</v>
      </c>
      <c r="EN260">
        <v>42618.2</v>
      </c>
      <c r="EO260">
        <v>2.1205699999999998</v>
      </c>
      <c r="EP260">
        <v>2.16873</v>
      </c>
      <c r="EQ260">
        <v>0.142403</v>
      </c>
      <c r="ER260">
        <v>0</v>
      </c>
      <c r="ES260">
        <v>31.1877</v>
      </c>
      <c r="ET260">
        <v>999.9</v>
      </c>
      <c r="EU260">
        <v>68.8</v>
      </c>
      <c r="EV260">
        <v>35.5</v>
      </c>
      <c r="EW260">
        <v>39.519399999999997</v>
      </c>
      <c r="EX260">
        <v>56.764499999999998</v>
      </c>
      <c r="EY260">
        <v>-4.4551299999999996</v>
      </c>
      <c r="EZ260">
        <v>2</v>
      </c>
      <c r="FA260">
        <v>0.47756100000000001</v>
      </c>
      <c r="FB260">
        <v>0.350607</v>
      </c>
      <c r="FC260">
        <v>20.273</v>
      </c>
      <c r="FD260">
        <v>5.2156399999999996</v>
      </c>
      <c r="FE260">
        <v>12.004099999999999</v>
      </c>
      <c r="FF260">
        <v>4.9867999999999997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1.8656900000000001</v>
      </c>
      <c r="FM260">
        <v>1.86209</v>
      </c>
      <c r="FN260">
        <v>1.8641700000000001</v>
      </c>
      <c r="FO260">
        <v>1.86029</v>
      </c>
      <c r="FP260">
        <v>1.86097</v>
      </c>
      <c r="FQ260">
        <v>1.8601000000000001</v>
      </c>
      <c r="FR260">
        <v>1.8618699999999999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6.43</v>
      </c>
      <c r="GH260">
        <v>0.1885</v>
      </c>
      <c r="GI260">
        <v>0.88714366665690214</v>
      </c>
      <c r="GJ260">
        <v>4.8896608494293911E-3</v>
      </c>
      <c r="GK260">
        <v>-7.8586513176592118E-7</v>
      </c>
      <c r="GL260">
        <v>-6.6906372272648557E-11</v>
      </c>
      <c r="GM260">
        <v>-0.1240552008387836</v>
      </c>
      <c r="GN260">
        <v>5.7626404307366264E-3</v>
      </c>
      <c r="GO260">
        <v>2.3938185246553831E-4</v>
      </c>
      <c r="GP260">
        <v>-3.5071084383927918E-6</v>
      </c>
      <c r="GQ260">
        <v>6</v>
      </c>
      <c r="GR260">
        <v>2073</v>
      </c>
      <c r="GS260">
        <v>4</v>
      </c>
      <c r="GT260">
        <v>35</v>
      </c>
      <c r="GU260">
        <v>20.3</v>
      </c>
      <c r="GV260">
        <v>20.3</v>
      </c>
      <c r="GW260">
        <v>4.06372</v>
      </c>
      <c r="GX260">
        <v>2.50366</v>
      </c>
      <c r="GY260">
        <v>2.04834</v>
      </c>
      <c r="GZ260">
        <v>2.6086399999999998</v>
      </c>
      <c r="HA260">
        <v>2.1972700000000001</v>
      </c>
      <c r="HB260">
        <v>2.3571800000000001</v>
      </c>
      <c r="HC260">
        <v>40.527500000000003</v>
      </c>
      <c r="HD260">
        <v>14.0357</v>
      </c>
      <c r="HE260">
        <v>18</v>
      </c>
      <c r="HF260">
        <v>624.01800000000003</v>
      </c>
      <c r="HG260">
        <v>735.10900000000004</v>
      </c>
      <c r="HH260">
        <v>31.001100000000001</v>
      </c>
      <c r="HI260">
        <v>33.368099999999998</v>
      </c>
      <c r="HJ260">
        <v>30.0001</v>
      </c>
      <c r="HK260">
        <v>33.2898</v>
      </c>
      <c r="HL260">
        <v>33.282499999999999</v>
      </c>
      <c r="HM260">
        <v>81.3</v>
      </c>
      <c r="HN260">
        <v>24.909800000000001</v>
      </c>
      <c r="HO260">
        <v>69.279300000000006</v>
      </c>
      <c r="HP260">
        <v>31</v>
      </c>
      <c r="HQ260">
        <v>1638.1</v>
      </c>
      <c r="HR260">
        <v>31.833500000000001</v>
      </c>
      <c r="HS260">
        <v>99.001199999999997</v>
      </c>
      <c r="HT260">
        <v>98.787000000000006</v>
      </c>
    </row>
    <row r="261" spans="1:228" x14ac:dyDescent="0.2">
      <c r="A261">
        <v>246</v>
      </c>
      <c r="B261">
        <v>1668449971.5999999</v>
      </c>
      <c r="C261">
        <v>979.5</v>
      </c>
      <c r="D261" t="s">
        <v>849</v>
      </c>
      <c r="E261" t="s">
        <v>850</v>
      </c>
      <c r="F261">
        <v>4</v>
      </c>
      <c r="G261">
        <v>1668449969.5999999</v>
      </c>
      <c r="H261">
        <f t="shared" si="102"/>
        <v>4.5645371363223631E-4</v>
      </c>
      <c r="I261">
        <f t="shared" si="103"/>
        <v>0.4564537136322363</v>
      </c>
      <c r="J261">
        <f t="shared" si="104"/>
        <v>8.1785827898556338</v>
      </c>
      <c r="K261">
        <f t="shared" si="105"/>
        <v>1616.73</v>
      </c>
      <c r="L261">
        <f t="shared" si="106"/>
        <v>996.07098123831292</v>
      </c>
      <c r="M261">
        <f t="shared" si="107"/>
        <v>100.79264618098101</v>
      </c>
      <c r="N261">
        <f t="shared" si="108"/>
        <v>163.59727160969271</v>
      </c>
      <c r="O261">
        <f t="shared" si="109"/>
        <v>2.2687190008145838E-2</v>
      </c>
      <c r="P261">
        <f t="shared" si="110"/>
        <v>3.6787383019862436</v>
      </c>
      <c r="Q261">
        <f t="shared" si="111"/>
        <v>2.2609746276815446E-2</v>
      </c>
      <c r="R261">
        <f t="shared" si="112"/>
        <v>1.4138027290406609E-2</v>
      </c>
      <c r="S261">
        <f t="shared" si="113"/>
        <v>226.12187023281112</v>
      </c>
      <c r="T261">
        <f t="shared" si="114"/>
        <v>33.900144310036978</v>
      </c>
      <c r="U261">
        <f t="shared" si="115"/>
        <v>33.506314285714282</v>
      </c>
      <c r="V261">
        <f t="shared" si="116"/>
        <v>5.1976248404561165</v>
      </c>
      <c r="W261">
        <f t="shared" si="117"/>
        <v>64.410848220089704</v>
      </c>
      <c r="X261">
        <f t="shared" si="118"/>
        <v>3.2399302907457304</v>
      </c>
      <c r="Y261">
        <f t="shared" si="119"/>
        <v>5.0301003329050991</v>
      </c>
      <c r="Z261">
        <f t="shared" si="120"/>
        <v>1.9576945497103861</v>
      </c>
      <c r="AA261">
        <f t="shared" si="121"/>
        <v>-20.129608771181623</v>
      </c>
      <c r="AB261">
        <f t="shared" si="122"/>
        <v>-115.82080011348825</v>
      </c>
      <c r="AC261">
        <f t="shared" si="123"/>
        <v>-7.2256307621016944</v>
      </c>
      <c r="AD261">
        <f t="shared" si="124"/>
        <v>82.945830586039563</v>
      </c>
      <c r="AE261">
        <f t="shared" si="125"/>
        <v>32.312249207207735</v>
      </c>
      <c r="AF261">
        <f t="shared" si="126"/>
        <v>0.25199550794102349</v>
      </c>
      <c r="AG261">
        <f t="shared" si="127"/>
        <v>8.1785827898556338</v>
      </c>
      <c r="AH261">
        <v>1683.4617185108229</v>
      </c>
      <c r="AI261">
        <v>1672.8368484848479</v>
      </c>
      <c r="AJ261">
        <v>1.7473324675320501</v>
      </c>
      <c r="AK261">
        <v>66.64</v>
      </c>
      <c r="AL261">
        <f t="shared" si="128"/>
        <v>0.4564537136322363</v>
      </c>
      <c r="AM261">
        <v>31.906867992327701</v>
      </c>
      <c r="AN261">
        <v>32.037130769230778</v>
      </c>
      <c r="AO261">
        <v>9.9619520028389474E-3</v>
      </c>
      <c r="AP261">
        <v>87.468879537320859</v>
      </c>
      <c r="AQ261">
        <v>57</v>
      </c>
      <c r="AR261">
        <v>9</v>
      </c>
      <c r="AS261">
        <f t="shared" si="129"/>
        <v>1</v>
      </c>
      <c r="AT261">
        <f t="shared" si="130"/>
        <v>0</v>
      </c>
      <c r="AU261">
        <f t="shared" si="131"/>
        <v>47318.487114775235</v>
      </c>
      <c r="AV261">
        <f t="shared" si="132"/>
        <v>1200.048571428571</v>
      </c>
      <c r="AW261">
        <f t="shared" si="133"/>
        <v>1025.9652135921297</v>
      </c>
      <c r="AX261">
        <f t="shared" si="134"/>
        <v>0.85493640675793015</v>
      </c>
      <c r="AY261">
        <f t="shared" si="135"/>
        <v>0.18842726504280521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1668449969.5999999</v>
      </c>
      <c r="BF261">
        <v>1616.73</v>
      </c>
      <c r="BG261">
        <v>1630.32</v>
      </c>
      <c r="BH261">
        <v>32.018214285714294</v>
      </c>
      <c r="BI261">
        <v>31.916899999999998</v>
      </c>
      <c r="BJ261">
        <v>1610.2842857142859</v>
      </c>
      <c r="BK261">
        <v>31.829428571428569</v>
      </c>
      <c r="BL261">
        <v>650.0594285714285</v>
      </c>
      <c r="BM261">
        <v>101.09</v>
      </c>
      <c r="BN261">
        <v>0.1002244714285714</v>
      </c>
      <c r="BO261">
        <v>32.922328571428572</v>
      </c>
      <c r="BP261">
        <v>33.506314285714282</v>
      </c>
      <c r="BQ261">
        <v>999.89999999999986</v>
      </c>
      <c r="BR261">
        <v>0</v>
      </c>
      <c r="BS261">
        <v>0</v>
      </c>
      <c r="BT261">
        <v>9000.3571428571431</v>
      </c>
      <c r="BU261">
        <v>0</v>
      </c>
      <c r="BV261">
        <v>59.154614285714288</v>
      </c>
      <c r="BW261">
        <v>-13.591571428571431</v>
      </c>
      <c r="BX261">
        <v>1670.2057142857141</v>
      </c>
      <c r="BY261">
        <v>1684.07</v>
      </c>
      <c r="BZ261">
        <v>0.1013300571428571</v>
      </c>
      <c r="CA261">
        <v>1630.32</v>
      </c>
      <c r="CB261">
        <v>31.916899999999998</v>
      </c>
      <c r="CC261">
        <v>3.236722857142857</v>
      </c>
      <c r="CD261">
        <v>3.226477142857143</v>
      </c>
      <c r="CE261">
        <v>25.298557142857138</v>
      </c>
      <c r="CF261">
        <v>25.2453</v>
      </c>
      <c r="CG261">
        <v>1200.048571428571</v>
      </c>
      <c r="CH261">
        <v>0.50003685714285706</v>
      </c>
      <c r="CI261">
        <v>0.49996314285714288</v>
      </c>
      <c r="CJ261">
        <v>0</v>
      </c>
      <c r="CK261">
        <v>1309.724285714286</v>
      </c>
      <c r="CL261">
        <v>4.9990899999999998</v>
      </c>
      <c r="CM261">
        <v>14542.37142857143</v>
      </c>
      <c r="CN261">
        <v>9558.3671428571433</v>
      </c>
      <c r="CO261">
        <v>42.311999999999998</v>
      </c>
      <c r="CP261">
        <v>44.061999999999998</v>
      </c>
      <c r="CQ261">
        <v>43.061999999999998</v>
      </c>
      <c r="CR261">
        <v>43.178142857142859</v>
      </c>
      <c r="CS261">
        <v>43.686999999999998</v>
      </c>
      <c r="CT261">
        <v>597.56857142857154</v>
      </c>
      <c r="CU261">
        <v>597.48000000000013</v>
      </c>
      <c r="CV261">
        <v>0</v>
      </c>
      <c r="CW261">
        <v>1668449971.7</v>
      </c>
      <c r="CX261">
        <v>0</v>
      </c>
      <c r="CY261">
        <v>1668448751</v>
      </c>
      <c r="CZ261" t="s">
        <v>356</v>
      </c>
      <c r="DA261">
        <v>1668448748.5</v>
      </c>
      <c r="DB261">
        <v>1668448751</v>
      </c>
      <c r="DC261">
        <v>3</v>
      </c>
      <c r="DD261">
        <v>-0.189</v>
      </c>
      <c r="DE261">
        <v>6.0000000000000001E-3</v>
      </c>
      <c r="DF261">
        <v>2.7440000000000002</v>
      </c>
      <c r="DG261">
        <v>0.182</v>
      </c>
      <c r="DH261">
        <v>410</v>
      </c>
      <c r="DI261">
        <v>31</v>
      </c>
      <c r="DJ261">
        <v>0.83</v>
      </c>
      <c r="DK261">
        <v>0.24</v>
      </c>
      <c r="DL261">
        <v>0.31825607801357553</v>
      </c>
      <c r="DM261">
        <v>2.3161962930284701E-2</v>
      </c>
      <c r="DN261">
        <v>62.768570787876897</v>
      </c>
      <c r="DO261">
        <v>1</v>
      </c>
      <c r="DP261">
        <v>-2.507933350289655E-2</v>
      </c>
      <c r="DQ261">
        <v>1.2624468826075109E-3</v>
      </c>
      <c r="DR261">
        <v>1.651778036335007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2</v>
      </c>
      <c r="DY261">
        <v>2</v>
      </c>
      <c r="DZ261" t="s">
        <v>357</v>
      </c>
      <c r="EA261">
        <v>3.2966799999999998</v>
      </c>
      <c r="EB261">
        <v>2.6253899999999999</v>
      </c>
      <c r="EC261">
        <v>0.24996499999999999</v>
      </c>
      <c r="ED261">
        <v>0.25023299999999998</v>
      </c>
      <c r="EE261">
        <v>0.13358400000000001</v>
      </c>
      <c r="EF261">
        <v>0.13196099999999999</v>
      </c>
      <c r="EG261">
        <v>22669.200000000001</v>
      </c>
      <c r="EH261">
        <v>23191.5</v>
      </c>
      <c r="EI261">
        <v>28133.1</v>
      </c>
      <c r="EJ261">
        <v>29786.400000000001</v>
      </c>
      <c r="EK261">
        <v>33474.400000000001</v>
      </c>
      <c r="EL261">
        <v>35940.9</v>
      </c>
      <c r="EM261">
        <v>39620.6</v>
      </c>
      <c r="EN261">
        <v>42617.7</v>
      </c>
      <c r="EO261">
        <v>2.12147</v>
      </c>
      <c r="EP261">
        <v>2.16852</v>
      </c>
      <c r="EQ261">
        <v>0.143431</v>
      </c>
      <c r="ER261">
        <v>0</v>
      </c>
      <c r="ES261">
        <v>31.194099999999999</v>
      </c>
      <c r="ET261">
        <v>999.9</v>
      </c>
      <c r="EU261">
        <v>68.8</v>
      </c>
      <c r="EV261">
        <v>35.5</v>
      </c>
      <c r="EW261">
        <v>39.516399999999997</v>
      </c>
      <c r="EX261">
        <v>56.764499999999998</v>
      </c>
      <c r="EY261">
        <v>-4.4671500000000002</v>
      </c>
      <c r="EZ261">
        <v>2</v>
      </c>
      <c r="FA261">
        <v>0.47767799999999999</v>
      </c>
      <c r="FB261">
        <v>0.35420499999999999</v>
      </c>
      <c r="FC261">
        <v>20.273499999999999</v>
      </c>
      <c r="FD261">
        <v>5.2187900000000003</v>
      </c>
      <c r="FE261">
        <v>12.004</v>
      </c>
      <c r="FF261">
        <v>4.9874999999999998</v>
      </c>
      <c r="FG261">
        <v>3.2849200000000001</v>
      </c>
      <c r="FH261">
        <v>9999</v>
      </c>
      <c r="FI261">
        <v>9999</v>
      </c>
      <c r="FJ261">
        <v>9999</v>
      </c>
      <c r="FK261">
        <v>999.9</v>
      </c>
      <c r="FL261">
        <v>1.8656900000000001</v>
      </c>
      <c r="FM261">
        <v>1.86208</v>
      </c>
      <c r="FN261">
        <v>1.8641700000000001</v>
      </c>
      <c r="FO261">
        <v>1.8602700000000001</v>
      </c>
      <c r="FP261">
        <v>1.8609899999999999</v>
      </c>
      <c r="FQ261">
        <v>1.8601000000000001</v>
      </c>
      <c r="FR261">
        <v>1.8618600000000001</v>
      </c>
      <c r="FS261">
        <v>1.8583799999999999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6.45</v>
      </c>
      <c r="GH261">
        <v>0.189</v>
      </c>
      <c r="GI261">
        <v>0.88714366665690214</v>
      </c>
      <c r="GJ261">
        <v>4.8896608494293911E-3</v>
      </c>
      <c r="GK261">
        <v>-7.8586513176592118E-7</v>
      </c>
      <c r="GL261">
        <v>-6.6906372272648557E-11</v>
      </c>
      <c r="GM261">
        <v>-0.1240552008387836</v>
      </c>
      <c r="GN261">
        <v>5.7626404307366264E-3</v>
      </c>
      <c r="GO261">
        <v>2.3938185246553831E-4</v>
      </c>
      <c r="GP261">
        <v>-3.5071084383927918E-6</v>
      </c>
      <c r="GQ261">
        <v>6</v>
      </c>
      <c r="GR261">
        <v>2073</v>
      </c>
      <c r="GS261">
        <v>4</v>
      </c>
      <c r="GT261">
        <v>35</v>
      </c>
      <c r="GU261">
        <v>20.399999999999999</v>
      </c>
      <c r="GV261">
        <v>20.3</v>
      </c>
      <c r="GW261">
        <v>4.0747099999999996</v>
      </c>
      <c r="GX261">
        <v>2.5134300000000001</v>
      </c>
      <c r="GY261">
        <v>2.04834</v>
      </c>
      <c r="GZ261">
        <v>2.6098599999999998</v>
      </c>
      <c r="HA261">
        <v>2.1972700000000001</v>
      </c>
      <c r="HB261">
        <v>2.2778299999999998</v>
      </c>
      <c r="HC261">
        <v>40.527500000000003</v>
      </c>
      <c r="HD261">
        <v>14.009499999999999</v>
      </c>
      <c r="HE261">
        <v>18</v>
      </c>
      <c r="HF261">
        <v>624.70399999999995</v>
      </c>
      <c r="HG261">
        <v>734.91899999999998</v>
      </c>
      <c r="HH261">
        <v>31.001000000000001</v>
      </c>
      <c r="HI261">
        <v>33.369500000000002</v>
      </c>
      <c r="HJ261">
        <v>30.0002</v>
      </c>
      <c r="HK261">
        <v>33.2898</v>
      </c>
      <c r="HL261">
        <v>33.282499999999999</v>
      </c>
      <c r="HM261">
        <v>81.535600000000002</v>
      </c>
      <c r="HN261">
        <v>24.909800000000001</v>
      </c>
      <c r="HO261">
        <v>69.279300000000006</v>
      </c>
      <c r="HP261">
        <v>31</v>
      </c>
      <c r="HQ261">
        <v>1644.9</v>
      </c>
      <c r="HR261">
        <v>31.810400000000001</v>
      </c>
      <c r="HS261">
        <v>99.001000000000005</v>
      </c>
      <c r="HT261">
        <v>98.786199999999994</v>
      </c>
    </row>
    <row r="262" spans="1:228" x14ac:dyDescent="0.2">
      <c r="A262">
        <v>247</v>
      </c>
      <c r="B262">
        <v>1668449975.5999999</v>
      </c>
      <c r="C262">
        <v>983.5</v>
      </c>
      <c r="D262" t="s">
        <v>851</v>
      </c>
      <c r="E262" t="s">
        <v>852</v>
      </c>
      <c r="F262">
        <v>4</v>
      </c>
      <c r="G262">
        <v>1668449973.2874999</v>
      </c>
      <c r="H262">
        <f t="shared" si="102"/>
        <v>5.2644592963697813E-4</v>
      </c>
      <c r="I262">
        <f t="shared" si="103"/>
        <v>0.52644592963697812</v>
      </c>
      <c r="J262">
        <f t="shared" si="104"/>
        <v>7.7779883513541117</v>
      </c>
      <c r="K262">
        <f t="shared" si="105"/>
        <v>1622.9675</v>
      </c>
      <c r="L262">
        <f t="shared" si="106"/>
        <v>1101.7105149548097</v>
      </c>
      <c r="M262">
        <f t="shared" si="107"/>
        <v>111.48231656343435</v>
      </c>
      <c r="N262">
        <f t="shared" si="108"/>
        <v>164.2284194905657</v>
      </c>
      <c r="O262">
        <f t="shared" si="109"/>
        <v>2.6164191131053137E-2</v>
      </c>
      <c r="P262">
        <f t="shared" si="110"/>
        <v>3.6790970017015749</v>
      </c>
      <c r="Q262">
        <f t="shared" si="111"/>
        <v>2.6061258730652369E-2</v>
      </c>
      <c r="R262">
        <f t="shared" si="112"/>
        <v>1.6297500887954113E-2</v>
      </c>
      <c r="S262">
        <f t="shared" si="113"/>
        <v>226.10847669786281</v>
      </c>
      <c r="T262">
        <f t="shared" si="114"/>
        <v>33.888472610848737</v>
      </c>
      <c r="U262">
        <f t="shared" si="115"/>
        <v>33.522087499999998</v>
      </c>
      <c r="V262">
        <f t="shared" si="116"/>
        <v>5.2022161104319675</v>
      </c>
      <c r="W262">
        <f t="shared" si="117"/>
        <v>64.469330745851678</v>
      </c>
      <c r="X262">
        <f t="shared" si="118"/>
        <v>3.2434434242551893</v>
      </c>
      <c r="Y262">
        <f t="shared" si="119"/>
        <v>5.0309866516861437</v>
      </c>
      <c r="Z262">
        <f t="shared" si="120"/>
        <v>1.9587726861767782</v>
      </c>
      <c r="AA262">
        <f t="shared" si="121"/>
        <v>-23.216265496990736</v>
      </c>
      <c r="AB262">
        <f t="shared" si="122"/>
        <v>-118.3390637966926</v>
      </c>
      <c r="AC262">
        <f t="shared" si="123"/>
        <v>-7.3827001304925242</v>
      </c>
      <c r="AD262">
        <f t="shared" si="124"/>
        <v>77.170447273686946</v>
      </c>
      <c r="AE262">
        <f t="shared" si="125"/>
        <v>31.576171640998211</v>
      </c>
      <c r="AF262">
        <f t="shared" si="126"/>
        <v>0.32754412454703952</v>
      </c>
      <c r="AG262">
        <f t="shared" si="127"/>
        <v>7.7779883513541117</v>
      </c>
      <c r="AH262">
        <v>1690.211922770563</v>
      </c>
      <c r="AI262">
        <v>1679.845575757575</v>
      </c>
      <c r="AJ262">
        <v>1.7257480519475881</v>
      </c>
      <c r="AK262">
        <v>66.64</v>
      </c>
      <c r="AL262">
        <f t="shared" si="128"/>
        <v>0.52644592963697812</v>
      </c>
      <c r="AM262">
        <v>31.919690746291689</v>
      </c>
      <c r="AN262">
        <v>32.064452747252773</v>
      </c>
      <c r="AO262">
        <v>1.2516106385095311E-2</v>
      </c>
      <c r="AP262">
        <v>87.468879537320859</v>
      </c>
      <c r="AQ262">
        <v>57</v>
      </c>
      <c r="AR262">
        <v>9</v>
      </c>
      <c r="AS262">
        <f t="shared" si="129"/>
        <v>1</v>
      </c>
      <c r="AT262">
        <f t="shared" si="130"/>
        <v>0</v>
      </c>
      <c r="AU262">
        <f t="shared" si="131"/>
        <v>47324.418623490426</v>
      </c>
      <c r="AV262">
        <f t="shared" si="132"/>
        <v>1199.9612500000001</v>
      </c>
      <c r="AW262">
        <f t="shared" si="133"/>
        <v>1025.8921449211725</v>
      </c>
      <c r="AX262">
        <f t="shared" si="134"/>
        <v>0.85493772813178137</v>
      </c>
      <c r="AY262">
        <f t="shared" si="135"/>
        <v>0.18842981529433789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1668449973.2874999</v>
      </c>
      <c r="BF262">
        <v>1622.9675</v>
      </c>
      <c r="BG262">
        <v>1636.3050000000001</v>
      </c>
      <c r="BH262">
        <v>32.052937499999999</v>
      </c>
      <c r="BI262">
        <v>31.9212375</v>
      </c>
      <c r="BJ262">
        <v>1616.5125</v>
      </c>
      <c r="BK262">
        <v>31.863775</v>
      </c>
      <c r="BL262">
        <v>649.97912499999995</v>
      </c>
      <c r="BM262">
        <v>101.09037499999999</v>
      </c>
      <c r="BN262">
        <v>9.9833362499999995E-2</v>
      </c>
      <c r="BO262">
        <v>32.925462499999988</v>
      </c>
      <c r="BP262">
        <v>33.522087499999998</v>
      </c>
      <c r="BQ262">
        <v>999.9</v>
      </c>
      <c r="BR262">
        <v>0</v>
      </c>
      <c r="BS262">
        <v>0</v>
      </c>
      <c r="BT262">
        <v>9001.5625</v>
      </c>
      <c r="BU262">
        <v>0</v>
      </c>
      <c r="BV262">
        <v>59.083150000000003</v>
      </c>
      <c r="BW262">
        <v>-13.336399999999999</v>
      </c>
      <c r="BX262">
        <v>1676.7125000000001</v>
      </c>
      <c r="BY262">
        <v>1690.25875</v>
      </c>
      <c r="BZ262">
        <v>0.13167999999999999</v>
      </c>
      <c r="CA262">
        <v>1636.3050000000001</v>
      </c>
      <c r="CB262">
        <v>31.9212375</v>
      </c>
      <c r="CC262">
        <v>3.2402449999999998</v>
      </c>
      <c r="CD262">
        <v>3.2269337500000002</v>
      </c>
      <c r="CE262">
        <v>25.316875</v>
      </c>
      <c r="CF262">
        <v>25.247687500000001</v>
      </c>
      <c r="CG262">
        <v>1199.9612500000001</v>
      </c>
      <c r="CH262">
        <v>0.49999375000000001</v>
      </c>
      <c r="CI262">
        <v>0.50000624999999999</v>
      </c>
      <c r="CJ262">
        <v>0</v>
      </c>
      <c r="CK262">
        <v>1309.4449999999999</v>
      </c>
      <c r="CL262">
        <v>4.9990899999999998</v>
      </c>
      <c r="CM262">
        <v>14538.674999999999</v>
      </c>
      <c r="CN262">
        <v>9557.5412500000002</v>
      </c>
      <c r="CO262">
        <v>42.311999999999998</v>
      </c>
      <c r="CP262">
        <v>44.061999999999998</v>
      </c>
      <c r="CQ262">
        <v>43.061999999999998</v>
      </c>
      <c r="CR262">
        <v>43.179250000000003</v>
      </c>
      <c r="CS262">
        <v>43.726374999999997</v>
      </c>
      <c r="CT262">
        <v>597.47250000000008</v>
      </c>
      <c r="CU262">
        <v>597.49</v>
      </c>
      <c r="CV262">
        <v>0</v>
      </c>
      <c r="CW262">
        <v>1668449975.9000001</v>
      </c>
      <c r="CX262">
        <v>0</v>
      </c>
      <c r="CY262">
        <v>1668448751</v>
      </c>
      <c r="CZ262" t="s">
        <v>356</v>
      </c>
      <c r="DA262">
        <v>1668448748.5</v>
      </c>
      <c r="DB262">
        <v>1668448751</v>
      </c>
      <c r="DC262">
        <v>3</v>
      </c>
      <c r="DD262">
        <v>-0.189</v>
      </c>
      <c r="DE262">
        <v>6.0000000000000001E-3</v>
      </c>
      <c r="DF262">
        <v>2.7440000000000002</v>
      </c>
      <c r="DG262">
        <v>0.182</v>
      </c>
      <c r="DH262">
        <v>410</v>
      </c>
      <c r="DI262">
        <v>31</v>
      </c>
      <c r="DJ262">
        <v>0.83</v>
      </c>
      <c r="DK262">
        <v>0.24</v>
      </c>
      <c r="DL262">
        <v>0.31327729133795379</v>
      </c>
      <c r="DM262">
        <v>2.306551427711577E-2</v>
      </c>
      <c r="DN262">
        <v>62.757726374806303</v>
      </c>
      <c r="DO262">
        <v>1</v>
      </c>
      <c r="DP262">
        <v>-2.5023620428330909E-2</v>
      </c>
      <c r="DQ262">
        <v>1.2625132507282531E-3</v>
      </c>
      <c r="DR262">
        <v>1.6514809401288739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2</v>
      </c>
      <c r="DY262">
        <v>2</v>
      </c>
      <c r="DZ262" t="s">
        <v>357</v>
      </c>
      <c r="EA262">
        <v>3.2963100000000001</v>
      </c>
      <c r="EB262">
        <v>2.6250599999999999</v>
      </c>
      <c r="EC262">
        <v>0.25057000000000001</v>
      </c>
      <c r="ED262">
        <v>0.25079699999999999</v>
      </c>
      <c r="EE262">
        <v>0.13366500000000001</v>
      </c>
      <c r="EF262">
        <v>0.13195499999999999</v>
      </c>
      <c r="EG262">
        <v>22650.400000000001</v>
      </c>
      <c r="EH262">
        <v>23173.8</v>
      </c>
      <c r="EI262">
        <v>28132.5</v>
      </c>
      <c r="EJ262">
        <v>29786.1</v>
      </c>
      <c r="EK262">
        <v>33470.6</v>
      </c>
      <c r="EL262">
        <v>35940.800000000003</v>
      </c>
      <c r="EM262">
        <v>39619.800000000003</v>
      </c>
      <c r="EN262">
        <v>42617.3</v>
      </c>
      <c r="EO262">
        <v>2.1206700000000001</v>
      </c>
      <c r="EP262">
        <v>2.1688200000000002</v>
      </c>
      <c r="EQ262">
        <v>0.14296900000000001</v>
      </c>
      <c r="ER262">
        <v>0</v>
      </c>
      <c r="ES262">
        <v>31.200700000000001</v>
      </c>
      <c r="ET262">
        <v>999.9</v>
      </c>
      <c r="EU262">
        <v>68.8</v>
      </c>
      <c r="EV262">
        <v>35.5</v>
      </c>
      <c r="EW262">
        <v>39.516500000000001</v>
      </c>
      <c r="EX262">
        <v>56.644500000000001</v>
      </c>
      <c r="EY262">
        <v>-4.3509599999999997</v>
      </c>
      <c r="EZ262">
        <v>2</v>
      </c>
      <c r="FA262">
        <v>0.47767300000000001</v>
      </c>
      <c r="FB262">
        <v>0.35739399999999999</v>
      </c>
      <c r="FC262">
        <v>20.2729</v>
      </c>
      <c r="FD262">
        <v>5.2148899999999996</v>
      </c>
      <c r="FE262">
        <v>12.004</v>
      </c>
      <c r="FF262">
        <v>4.9860499999999996</v>
      </c>
      <c r="FG262">
        <v>3.2841800000000001</v>
      </c>
      <c r="FH262">
        <v>9999</v>
      </c>
      <c r="FI262">
        <v>9999</v>
      </c>
      <c r="FJ262">
        <v>9999</v>
      </c>
      <c r="FK262">
        <v>999.9</v>
      </c>
      <c r="FL262">
        <v>1.8656900000000001</v>
      </c>
      <c r="FM262">
        <v>1.8621000000000001</v>
      </c>
      <c r="FN262">
        <v>1.86419</v>
      </c>
      <c r="FO262">
        <v>1.8603000000000001</v>
      </c>
      <c r="FP262">
        <v>1.8610100000000001</v>
      </c>
      <c r="FQ262">
        <v>1.86015</v>
      </c>
      <c r="FR262">
        <v>1.86188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6.46</v>
      </c>
      <c r="GH262">
        <v>0.1893</v>
      </c>
      <c r="GI262">
        <v>0.88714366665690214</v>
      </c>
      <c r="GJ262">
        <v>4.8896608494293911E-3</v>
      </c>
      <c r="GK262">
        <v>-7.8586513176592118E-7</v>
      </c>
      <c r="GL262">
        <v>-6.6906372272648557E-11</v>
      </c>
      <c r="GM262">
        <v>-0.1240552008387836</v>
      </c>
      <c r="GN262">
        <v>5.7626404307366264E-3</v>
      </c>
      <c r="GO262">
        <v>2.3938185246553831E-4</v>
      </c>
      <c r="GP262">
        <v>-3.5071084383927918E-6</v>
      </c>
      <c r="GQ262">
        <v>6</v>
      </c>
      <c r="GR262">
        <v>2073</v>
      </c>
      <c r="GS262">
        <v>4</v>
      </c>
      <c r="GT262">
        <v>35</v>
      </c>
      <c r="GU262">
        <v>20.5</v>
      </c>
      <c r="GV262">
        <v>20.399999999999999</v>
      </c>
      <c r="GW262">
        <v>4.0905800000000001</v>
      </c>
      <c r="GX262">
        <v>2.50732</v>
      </c>
      <c r="GY262">
        <v>2.04834</v>
      </c>
      <c r="GZ262">
        <v>2.6098599999999998</v>
      </c>
      <c r="HA262">
        <v>2.1972700000000001</v>
      </c>
      <c r="HB262">
        <v>2.31934</v>
      </c>
      <c r="HC262">
        <v>40.527500000000003</v>
      </c>
      <c r="HD262">
        <v>14.026999999999999</v>
      </c>
      <c r="HE262">
        <v>18</v>
      </c>
      <c r="HF262">
        <v>624.09400000000005</v>
      </c>
      <c r="HG262">
        <v>735.20399999999995</v>
      </c>
      <c r="HH262">
        <v>31.001000000000001</v>
      </c>
      <c r="HI262">
        <v>33.371099999999998</v>
      </c>
      <c r="HJ262">
        <v>30.0002</v>
      </c>
      <c r="HK262">
        <v>33.2898</v>
      </c>
      <c r="HL262">
        <v>33.282499999999999</v>
      </c>
      <c r="HM262">
        <v>81.810699999999997</v>
      </c>
      <c r="HN262">
        <v>25.1846</v>
      </c>
      <c r="HO262">
        <v>68.906800000000004</v>
      </c>
      <c r="HP262">
        <v>31</v>
      </c>
      <c r="HQ262">
        <v>1651.63</v>
      </c>
      <c r="HR262">
        <v>31.775300000000001</v>
      </c>
      <c r="HS262">
        <v>98.998999999999995</v>
      </c>
      <c r="HT262">
        <v>98.7851</v>
      </c>
    </row>
    <row r="263" spans="1:228" x14ac:dyDescent="0.2">
      <c r="A263">
        <v>248</v>
      </c>
      <c r="B263">
        <v>1668449979.5999999</v>
      </c>
      <c r="C263">
        <v>987.5</v>
      </c>
      <c r="D263" t="s">
        <v>853</v>
      </c>
      <c r="E263" t="s">
        <v>854</v>
      </c>
      <c r="F263">
        <v>4</v>
      </c>
      <c r="G263">
        <v>1668449977.5999999</v>
      </c>
      <c r="H263">
        <f t="shared" si="102"/>
        <v>4.9161640561240863E-4</v>
      </c>
      <c r="I263">
        <f t="shared" si="103"/>
        <v>0.4916164056124086</v>
      </c>
      <c r="J263">
        <f t="shared" si="104"/>
        <v>7.7196268257232896</v>
      </c>
      <c r="K263">
        <f t="shared" si="105"/>
        <v>1630</v>
      </c>
      <c r="L263">
        <f t="shared" si="106"/>
        <v>1080.3391449275869</v>
      </c>
      <c r="M263">
        <f t="shared" si="107"/>
        <v>109.32113537378932</v>
      </c>
      <c r="N263">
        <f t="shared" si="108"/>
        <v>164.94214015657147</v>
      </c>
      <c r="O263">
        <f t="shared" si="109"/>
        <v>2.4487548846852673E-2</v>
      </c>
      <c r="P263">
        <f t="shared" si="110"/>
        <v>3.6777408542580203</v>
      </c>
      <c r="Q263">
        <f t="shared" si="111"/>
        <v>2.439732822903638E-2</v>
      </c>
      <c r="R263">
        <f t="shared" si="112"/>
        <v>1.5256408278934975E-2</v>
      </c>
      <c r="S263">
        <f t="shared" si="113"/>
        <v>226.11163072286251</v>
      </c>
      <c r="T263">
        <f t="shared" si="114"/>
        <v>33.899279129566629</v>
      </c>
      <c r="U263">
        <f t="shared" si="115"/>
        <v>33.512828571428578</v>
      </c>
      <c r="V263">
        <f t="shared" si="116"/>
        <v>5.1995205924626786</v>
      </c>
      <c r="W263">
        <f t="shared" si="117"/>
        <v>64.499827947220425</v>
      </c>
      <c r="X263">
        <f t="shared" si="118"/>
        <v>3.2455553607961831</v>
      </c>
      <c r="Y263">
        <f t="shared" si="119"/>
        <v>5.0318821988982503</v>
      </c>
      <c r="Z263">
        <f t="shared" si="120"/>
        <v>1.9539652316664955</v>
      </c>
      <c r="AA263">
        <f t="shared" si="121"/>
        <v>-21.680283487507221</v>
      </c>
      <c r="AB263">
        <f t="shared" si="122"/>
        <v>-115.83188399488499</v>
      </c>
      <c r="AC263">
        <f t="shared" si="123"/>
        <v>-7.228735851967973</v>
      </c>
      <c r="AD263">
        <f t="shared" si="124"/>
        <v>81.370727388502345</v>
      </c>
      <c r="AE263">
        <f t="shared" si="125"/>
        <v>31.955282634457763</v>
      </c>
      <c r="AF263">
        <f t="shared" si="126"/>
        <v>0.42054350894782977</v>
      </c>
      <c r="AG263">
        <f t="shared" si="127"/>
        <v>7.7196268257232896</v>
      </c>
      <c r="AH263">
        <v>1697.0781054891779</v>
      </c>
      <c r="AI263">
        <v>1686.6479999999999</v>
      </c>
      <c r="AJ263">
        <v>1.7476285714281989</v>
      </c>
      <c r="AK263">
        <v>66.64</v>
      </c>
      <c r="AL263">
        <f t="shared" si="128"/>
        <v>0.4916164056124086</v>
      </c>
      <c r="AM263">
        <v>31.919485472790701</v>
      </c>
      <c r="AN263">
        <v>32.074845054945072</v>
      </c>
      <c r="AO263">
        <v>7.9130442167313804E-3</v>
      </c>
      <c r="AP263">
        <v>87.468879537320859</v>
      </c>
      <c r="AQ263">
        <v>57</v>
      </c>
      <c r="AR263">
        <v>9</v>
      </c>
      <c r="AS263">
        <f t="shared" si="129"/>
        <v>1</v>
      </c>
      <c r="AT263">
        <f t="shared" si="130"/>
        <v>0</v>
      </c>
      <c r="AU263">
        <f t="shared" si="131"/>
        <v>47299.689043896404</v>
      </c>
      <c r="AV263">
        <f t="shared" si="132"/>
        <v>1199.982857142857</v>
      </c>
      <c r="AW263">
        <f t="shared" si="133"/>
        <v>1025.910142343452</v>
      </c>
      <c r="AX263">
        <f t="shared" si="134"/>
        <v>0.85493733201000066</v>
      </c>
      <c r="AY263">
        <f t="shared" si="135"/>
        <v>0.18842905077930133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1668449977.5999999</v>
      </c>
      <c r="BF263">
        <v>1630</v>
      </c>
      <c r="BG263">
        <v>1643.558571428571</v>
      </c>
      <c r="BH263">
        <v>32.073399999999999</v>
      </c>
      <c r="BI263">
        <v>31.904314285714289</v>
      </c>
      <c r="BJ263">
        <v>1623.532857142857</v>
      </c>
      <c r="BK263">
        <v>31.884028571428569</v>
      </c>
      <c r="BL263">
        <v>649.99528571428561</v>
      </c>
      <c r="BM263">
        <v>101.09142857142859</v>
      </c>
      <c r="BN263">
        <v>0.1000684571428572</v>
      </c>
      <c r="BO263">
        <v>32.928628571428582</v>
      </c>
      <c r="BP263">
        <v>33.512828571428578</v>
      </c>
      <c r="BQ263">
        <v>999.89999999999986</v>
      </c>
      <c r="BR263">
        <v>0</v>
      </c>
      <c r="BS263">
        <v>0</v>
      </c>
      <c r="BT263">
        <v>8996.7857142857138</v>
      </c>
      <c r="BU263">
        <v>0</v>
      </c>
      <c r="BV263">
        <v>58.989157142857138</v>
      </c>
      <c r="BW263">
        <v>-13.558057142857139</v>
      </c>
      <c r="BX263">
        <v>1684.012857142857</v>
      </c>
      <c r="BY263">
        <v>1697.724285714286</v>
      </c>
      <c r="BZ263">
        <v>0.16905642857142861</v>
      </c>
      <c r="CA263">
        <v>1643.558571428571</v>
      </c>
      <c r="CB263">
        <v>31.904314285714289</v>
      </c>
      <c r="CC263">
        <v>3.2423442857142861</v>
      </c>
      <c r="CD263">
        <v>3.2252542857142861</v>
      </c>
      <c r="CE263">
        <v>25.327771428571431</v>
      </c>
      <c r="CF263">
        <v>25.23892857142857</v>
      </c>
      <c r="CG263">
        <v>1199.982857142857</v>
      </c>
      <c r="CH263">
        <v>0.50000514285714281</v>
      </c>
      <c r="CI263">
        <v>0.49999485714285707</v>
      </c>
      <c r="CJ263">
        <v>0</v>
      </c>
      <c r="CK263">
        <v>1309.017142857143</v>
      </c>
      <c r="CL263">
        <v>4.9990899999999998</v>
      </c>
      <c r="CM263">
        <v>14536.32857142857</v>
      </c>
      <c r="CN263">
        <v>9557.7371428571441</v>
      </c>
      <c r="CO263">
        <v>42.311999999999998</v>
      </c>
      <c r="CP263">
        <v>44.061999999999998</v>
      </c>
      <c r="CQ263">
        <v>43.061999999999998</v>
      </c>
      <c r="CR263">
        <v>43.186999999999998</v>
      </c>
      <c r="CS263">
        <v>43.723000000000013</v>
      </c>
      <c r="CT263">
        <v>597.5</v>
      </c>
      <c r="CU263">
        <v>597.48571428571427</v>
      </c>
      <c r="CV263">
        <v>0</v>
      </c>
      <c r="CW263">
        <v>1668449979.5</v>
      </c>
      <c r="CX263">
        <v>0</v>
      </c>
      <c r="CY263">
        <v>1668448751</v>
      </c>
      <c r="CZ263" t="s">
        <v>356</v>
      </c>
      <c r="DA263">
        <v>1668448748.5</v>
      </c>
      <c r="DB263">
        <v>1668448751</v>
      </c>
      <c r="DC263">
        <v>3</v>
      </c>
      <c r="DD263">
        <v>-0.189</v>
      </c>
      <c r="DE263">
        <v>6.0000000000000001E-3</v>
      </c>
      <c r="DF263">
        <v>2.7440000000000002</v>
      </c>
      <c r="DG263">
        <v>0.182</v>
      </c>
      <c r="DH263">
        <v>410</v>
      </c>
      <c r="DI263">
        <v>31</v>
      </c>
      <c r="DJ263">
        <v>0.83</v>
      </c>
      <c r="DK263">
        <v>0.24</v>
      </c>
      <c r="DL263">
        <v>0.3097727626972106</v>
      </c>
      <c r="DM263">
        <v>2.2997718361214461E-2</v>
      </c>
      <c r="DN263">
        <v>62.7501432985596</v>
      </c>
      <c r="DO263">
        <v>1</v>
      </c>
      <c r="DP263">
        <v>-2.4975342474872129E-2</v>
      </c>
      <c r="DQ263">
        <v>1.262710713596737E-3</v>
      </c>
      <c r="DR263">
        <v>1.6512740351284121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2</v>
      </c>
      <c r="DY263">
        <v>2</v>
      </c>
      <c r="DZ263" t="s">
        <v>357</v>
      </c>
      <c r="EA263">
        <v>3.2966600000000001</v>
      </c>
      <c r="EB263">
        <v>2.6255000000000002</v>
      </c>
      <c r="EC263">
        <v>0.25117899999999999</v>
      </c>
      <c r="ED263">
        <v>0.251442</v>
      </c>
      <c r="EE263">
        <v>0.13368099999999999</v>
      </c>
      <c r="EF263">
        <v>0.13189000000000001</v>
      </c>
      <c r="EG263">
        <v>22632.1</v>
      </c>
      <c r="EH263">
        <v>23153.599999999999</v>
      </c>
      <c r="EI263">
        <v>28132.7</v>
      </c>
      <c r="EJ263">
        <v>29786</v>
      </c>
      <c r="EK263">
        <v>33470.1</v>
      </c>
      <c r="EL263">
        <v>35943.4</v>
      </c>
      <c r="EM263">
        <v>39619.9</v>
      </c>
      <c r="EN263">
        <v>42617.1</v>
      </c>
      <c r="EO263">
        <v>2.1211799999999998</v>
      </c>
      <c r="EP263">
        <v>2.1684700000000001</v>
      </c>
      <c r="EQ263">
        <v>0.142016</v>
      </c>
      <c r="ER263">
        <v>0</v>
      </c>
      <c r="ES263">
        <v>31.2059</v>
      </c>
      <c r="ET263">
        <v>999.9</v>
      </c>
      <c r="EU263">
        <v>68.8</v>
      </c>
      <c r="EV263">
        <v>35.5</v>
      </c>
      <c r="EW263">
        <v>39.516800000000003</v>
      </c>
      <c r="EX263">
        <v>56.764499999999998</v>
      </c>
      <c r="EY263">
        <v>-4.5352600000000001</v>
      </c>
      <c r="EZ263">
        <v>2</v>
      </c>
      <c r="FA263">
        <v>0.47776200000000002</v>
      </c>
      <c r="FB263">
        <v>0.359346</v>
      </c>
      <c r="FC263">
        <v>20.273399999999999</v>
      </c>
      <c r="FD263">
        <v>5.2184900000000001</v>
      </c>
      <c r="FE263">
        <v>12.004099999999999</v>
      </c>
      <c r="FF263">
        <v>4.9874999999999998</v>
      </c>
      <c r="FG263">
        <v>3.2849499999999998</v>
      </c>
      <c r="FH263">
        <v>9999</v>
      </c>
      <c r="FI263">
        <v>9999</v>
      </c>
      <c r="FJ263">
        <v>9999</v>
      </c>
      <c r="FK263">
        <v>999.9</v>
      </c>
      <c r="FL263">
        <v>1.8656999999999999</v>
      </c>
      <c r="FM263">
        <v>1.8621000000000001</v>
      </c>
      <c r="FN263">
        <v>1.8641700000000001</v>
      </c>
      <c r="FO263">
        <v>1.8602799999999999</v>
      </c>
      <c r="FP263">
        <v>1.8610100000000001</v>
      </c>
      <c r="FQ263">
        <v>1.86012</v>
      </c>
      <c r="FR263">
        <v>1.86188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6.48</v>
      </c>
      <c r="GH263">
        <v>0.18940000000000001</v>
      </c>
      <c r="GI263">
        <v>0.88714366665690214</v>
      </c>
      <c r="GJ263">
        <v>4.8896608494293911E-3</v>
      </c>
      <c r="GK263">
        <v>-7.8586513176592118E-7</v>
      </c>
      <c r="GL263">
        <v>-6.6906372272648557E-11</v>
      </c>
      <c r="GM263">
        <v>-0.1240552008387836</v>
      </c>
      <c r="GN263">
        <v>5.7626404307366264E-3</v>
      </c>
      <c r="GO263">
        <v>2.3938185246553831E-4</v>
      </c>
      <c r="GP263">
        <v>-3.5071084383927918E-6</v>
      </c>
      <c r="GQ263">
        <v>6</v>
      </c>
      <c r="GR263">
        <v>2073</v>
      </c>
      <c r="GS263">
        <v>4</v>
      </c>
      <c r="GT263">
        <v>35</v>
      </c>
      <c r="GU263">
        <v>20.5</v>
      </c>
      <c r="GV263">
        <v>20.5</v>
      </c>
      <c r="GW263">
        <v>4.1003400000000001</v>
      </c>
      <c r="GX263">
        <v>2.50732</v>
      </c>
      <c r="GY263">
        <v>2.04834</v>
      </c>
      <c r="GZ263">
        <v>2.6098599999999998</v>
      </c>
      <c r="HA263">
        <v>2.1972700000000001</v>
      </c>
      <c r="HB263">
        <v>2.34741</v>
      </c>
      <c r="HC263">
        <v>40.527500000000003</v>
      </c>
      <c r="HD263">
        <v>14.0357</v>
      </c>
      <c r="HE263">
        <v>18</v>
      </c>
      <c r="HF263">
        <v>624.48900000000003</v>
      </c>
      <c r="HG263">
        <v>734.87099999999998</v>
      </c>
      <c r="HH263">
        <v>31.000699999999998</v>
      </c>
      <c r="HI263">
        <v>33.371099999999998</v>
      </c>
      <c r="HJ263">
        <v>30.000299999999999</v>
      </c>
      <c r="HK263">
        <v>33.291200000000003</v>
      </c>
      <c r="HL263">
        <v>33.282499999999999</v>
      </c>
      <c r="HM263">
        <v>82.058199999999999</v>
      </c>
      <c r="HN263">
        <v>25.462199999999999</v>
      </c>
      <c r="HO263">
        <v>68.906800000000004</v>
      </c>
      <c r="HP263">
        <v>31</v>
      </c>
      <c r="HQ263">
        <v>1658.42</v>
      </c>
      <c r="HR263">
        <v>31.7546</v>
      </c>
      <c r="HS263">
        <v>98.999399999999994</v>
      </c>
      <c r="HT263">
        <v>98.784800000000004</v>
      </c>
    </row>
    <row r="264" spans="1:228" x14ac:dyDescent="0.2">
      <c r="A264">
        <v>249</v>
      </c>
      <c r="B264">
        <v>1668449983.5999999</v>
      </c>
      <c r="C264">
        <v>991.5</v>
      </c>
      <c r="D264" t="s">
        <v>855</v>
      </c>
      <c r="E264" t="s">
        <v>856</v>
      </c>
      <c r="F264">
        <v>4</v>
      </c>
      <c r="G264">
        <v>1668449981.2874999</v>
      </c>
      <c r="H264">
        <f t="shared" si="102"/>
        <v>4.2544677726408253E-4</v>
      </c>
      <c r="I264">
        <f t="shared" si="103"/>
        <v>0.42544677726408253</v>
      </c>
      <c r="J264">
        <f t="shared" si="104"/>
        <v>7.7892077457294455</v>
      </c>
      <c r="K264">
        <f t="shared" si="105"/>
        <v>1636.3975</v>
      </c>
      <c r="L264">
        <f t="shared" si="106"/>
        <v>1004.6000317414058</v>
      </c>
      <c r="M264">
        <f t="shared" si="107"/>
        <v>101.65666074376774</v>
      </c>
      <c r="N264">
        <f t="shared" si="108"/>
        <v>165.58899088534972</v>
      </c>
      <c r="O264">
        <f t="shared" si="109"/>
        <v>2.120648860204977E-2</v>
      </c>
      <c r="P264">
        <f t="shared" si="110"/>
        <v>3.68294142964342</v>
      </c>
      <c r="Q264">
        <f t="shared" si="111"/>
        <v>2.113888456339914E-2</v>
      </c>
      <c r="R264">
        <f t="shared" si="112"/>
        <v>1.3217858743669849E-2</v>
      </c>
      <c r="S264">
        <f t="shared" si="113"/>
        <v>226.10921619731957</v>
      </c>
      <c r="T264">
        <f t="shared" si="114"/>
        <v>33.913521983377208</v>
      </c>
      <c r="U264">
        <f t="shared" si="115"/>
        <v>33.503900000000002</v>
      </c>
      <c r="V264">
        <f t="shared" si="116"/>
        <v>5.1969224008733699</v>
      </c>
      <c r="W264">
        <f t="shared" si="117"/>
        <v>64.488099786089165</v>
      </c>
      <c r="X264">
        <f t="shared" si="118"/>
        <v>3.2452769754514588</v>
      </c>
      <c r="Y264">
        <f t="shared" si="119"/>
        <v>5.0323656398874119</v>
      </c>
      <c r="Z264">
        <f t="shared" si="120"/>
        <v>1.9516454254219111</v>
      </c>
      <c r="AA264">
        <f t="shared" si="121"/>
        <v>-18.762202877346038</v>
      </c>
      <c r="AB264">
        <f t="shared" si="122"/>
        <v>-113.88355211770329</v>
      </c>
      <c r="AC264">
        <f t="shared" si="123"/>
        <v>-7.0968590298803189</v>
      </c>
      <c r="AD264">
        <f t="shared" si="124"/>
        <v>86.366602172389946</v>
      </c>
      <c r="AE264">
        <f t="shared" si="125"/>
        <v>31.730827364920771</v>
      </c>
      <c r="AF264">
        <f t="shared" si="126"/>
        <v>0.50189536305855598</v>
      </c>
      <c r="AG264">
        <f t="shared" si="127"/>
        <v>7.7892077457294455</v>
      </c>
      <c r="AH264">
        <v>1704.24127778355</v>
      </c>
      <c r="AI264">
        <v>1693.7889696969689</v>
      </c>
      <c r="AJ264">
        <v>1.745887445887393</v>
      </c>
      <c r="AK264">
        <v>66.64</v>
      </c>
      <c r="AL264">
        <f t="shared" si="128"/>
        <v>0.42544677726408253</v>
      </c>
      <c r="AM264">
        <v>31.896688446022448</v>
      </c>
      <c r="AN264">
        <v>32.065873626373623</v>
      </c>
      <c r="AO264">
        <v>3.4925184198482271E-4</v>
      </c>
      <c r="AP264">
        <v>87.468879537320859</v>
      </c>
      <c r="AQ264">
        <v>57</v>
      </c>
      <c r="AR264">
        <v>9</v>
      </c>
      <c r="AS264">
        <f t="shared" si="129"/>
        <v>1</v>
      </c>
      <c r="AT264">
        <f t="shared" si="130"/>
        <v>0</v>
      </c>
      <c r="AU264">
        <f t="shared" si="131"/>
        <v>47392.414743354617</v>
      </c>
      <c r="AV264">
        <f t="shared" si="132"/>
        <v>1199.9549999999999</v>
      </c>
      <c r="AW264">
        <f t="shared" si="133"/>
        <v>1025.8877949208911</v>
      </c>
      <c r="AX264">
        <f t="shared" si="134"/>
        <v>0.85493855596325785</v>
      </c>
      <c r="AY264">
        <f t="shared" si="135"/>
        <v>0.1884314130090875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1668449981.2874999</v>
      </c>
      <c r="BF264">
        <v>1636.3975</v>
      </c>
      <c r="BG264">
        <v>1649.91875</v>
      </c>
      <c r="BH264">
        <v>32.070749999999997</v>
      </c>
      <c r="BI264">
        <v>31.868962499999999</v>
      </c>
      <c r="BJ264">
        <v>1629.9175</v>
      </c>
      <c r="BK264">
        <v>31.881425</v>
      </c>
      <c r="BL264">
        <v>650.01937500000008</v>
      </c>
      <c r="BM264">
        <v>101.09125</v>
      </c>
      <c r="BN264">
        <v>9.9928112499999999E-2</v>
      </c>
      <c r="BO264">
        <v>32.9303375</v>
      </c>
      <c r="BP264">
        <v>33.503900000000002</v>
      </c>
      <c r="BQ264">
        <v>999.9</v>
      </c>
      <c r="BR264">
        <v>0</v>
      </c>
      <c r="BS264">
        <v>0</v>
      </c>
      <c r="BT264">
        <v>9014.7649999999994</v>
      </c>
      <c r="BU264">
        <v>0</v>
      </c>
      <c r="BV264">
        <v>59.048637499999998</v>
      </c>
      <c r="BW264">
        <v>-13.5222125</v>
      </c>
      <c r="BX264">
        <v>1690.6175000000001</v>
      </c>
      <c r="BY264">
        <v>1704.23125</v>
      </c>
      <c r="BZ264">
        <v>0.20177362500000001</v>
      </c>
      <c r="CA264">
        <v>1649.91875</v>
      </c>
      <c r="CB264">
        <v>31.868962499999999</v>
      </c>
      <c r="CC264">
        <v>3.24207125</v>
      </c>
      <c r="CD264">
        <v>3.2216737499999999</v>
      </c>
      <c r="CE264">
        <v>25.326337500000001</v>
      </c>
      <c r="CF264">
        <v>25.22025</v>
      </c>
      <c r="CG264">
        <v>1199.9549999999999</v>
      </c>
      <c r="CH264">
        <v>0.49996425</v>
      </c>
      <c r="CI264">
        <v>0.50003575000000011</v>
      </c>
      <c r="CJ264">
        <v>0</v>
      </c>
      <c r="CK264">
        <v>1309.0162499999999</v>
      </c>
      <c r="CL264">
        <v>4.9990899999999998</v>
      </c>
      <c r="CM264">
        <v>14533.85</v>
      </c>
      <c r="CN264">
        <v>9557.3799999999992</v>
      </c>
      <c r="CO264">
        <v>42.311999999999998</v>
      </c>
      <c r="CP264">
        <v>44.061999999999998</v>
      </c>
      <c r="CQ264">
        <v>43.061999999999998</v>
      </c>
      <c r="CR264">
        <v>43.186999999999998</v>
      </c>
      <c r="CS264">
        <v>43.726374999999997</v>
      </c>
      <c r="CT264">
        <v>597.43624999999997</v>
      </c>
      <c r="CU264">
        <v>597.52</v>
      </c>
      <c r="CV264">
        <v>0</v>
      </c>
      <c r="CW264">
        <v>1668449983.7</v>
      </c>
      <c r="CX264">
        <v>0</v>
      </c>
      <c r="CY264">
        <v>1668448751</v>
      </c>
      <c r="CZ264" t="s">
        <v>356</v>
      </c>
      <c r="DA264">
        <v>1668448748.5</v>
      </c>
      <c r="DB264">
        <v>1668448751</v>
      </c>
      <c r="DC264">
        <v>3</v>
      </c>
      <c r="DD264">
        <v>-0.189</v>
      </c>
      <c r="DE264">
        <v>6.0000000000000001E-3</v>
      </c>
      <c r="DF264">
        <v>2.7440000000000002</v>
      </c>
      <c r="DG264">
        <v>0.182</v>
      </c>
      <c r="DH264">
        <v>410</v>
      </c>
      <c r="DI264">
        <v>31</v>
      </c>
      <c r="DJ264">
        <v>0.83</v>
      </c>
      <c r="DK264">
        <v>0.24</v>
      </c>
      <c r="DL264">
        <v>0.30674136834127608</v>
      </c>
      <c r="DM264">
        <v>2.2939182135305759E-2</v>
      </c>
      <c r="DN264">
        <v>62.743652049963607</v>
      </c>
      <c r="DO264">
        <v>1</v>
      </c>
      <c r="DP264">
        <v>-2.492960439577848E-2</v>
      </c>
      <c r="DQ264">
        <v>1.262950823723955E-3</v>
      </c>
      <c r="DR264">
        <v>1.651097278252132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357</v>
      </c>
      <c r="EA264">
        <v>3.2962600000000002</v>
      </c>
      <c r="EB264">
        <v>2.6250900000000001</v>
      </c>
      <c r="EC264">
        <v>0.251801</v>
      </c>
      <c r="ED264">
        <v>0.25202000000000002</v>
      </c>
      <c r="EE264">
        <v>0.13364300000000001</v>
      </c>
      <c r="EF264">
        <v>0.13165299999999999</v>
      </c>
      <c r="EG264">
        <v>22613.4</v>
      </c>
      <c r="EH264">
        <v>23135.599999999999</v>
      </c>
      <c r="EI264">
        <v>28133</v>
      </c>
      <c r="EJ264">
        <v>29786</v>
      </c>
      <c r="EK264">
        <v>33471.599999999999</v>
      </c>
      <c r="EL264">
        <v>35953.4</v>
      </c>
      <c r="EM264">
        <v>39619.800000000003</v>
      </c>
      <c r="EN264">
        <v>42617.4</v>
      </c>
      <c r="EO264">
        <v>2.1209199999999999</v>
      </c>
      <c r="EP264">
        <v>2.16865</v>
      </c>
      <c r="EQ264">
        <v>0.14156099999999999</v>
      </c>
      <c r="ER264">
        <v>0</v>
      </c>
      <c r="ES264">
        <v>31.2075</v>
      </c>
      <c r="ET264">
        <v>999.9</v>
      </c>
      <c r="EU264">
        <v>68.7</v>
      </c>
      <c r="EV264">
        <v>35.5</v>
      </c>
      <c r="EW264">
        <v>39.461399999999998</v>
      </c>
      <c r="EX264">
        <v>56.884500000000003</v>
      </c>
      <c r="EY264">
        <v>-4.4711499999999997</v>
      </c>
      <c r="EZ264">
        <v>2</v>
      </c>
      <c r="FA264">
        <v>0.477881</v>
      </c>
      <c r="FB264">
        <v>0.35857800000000001</v>
      </c>
      <c r="FC264">
        <v>20.2729</v>
      </c>
      <c r="FD264">
        <v>5.2147399999999999</v>
      </c>
      <c r="FE264">
        <v>12.004</v>
      </c>
      <c r="FF264">
        <v>4.9862500000000001</v>
      </c>
      <c r="FG264">
        <v>3.2841</v>
      </c>
      <c r="FH264">
        <v>9999</v>
      </c>
      <c r="FI264">
        <v>9999</v>
      </c>
      <c r="FJ264">
        <v>9999</v>
      </c>
      <c r="FK264">
        <v>999.9</v>
      </c>
      <c r="FL264">
        <v>1.8656900000000001</v>
      </c>
      <c r="FM264">
        <v>1.8621300000000001</v>
      </c>
      <c r="FN264">
        <v>1.8641799999999999</v>
      </c>
      <c r="FO264">
        <v>1.86029</v>
      </c>
      <c r="FP264">
        <v>1.8609899999999999</v>
      </c>
      <c r="FQ264">
        <v>1.8601099999999999</v>
      </c>
      <c r="FR264">
        <v>1.86188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6.49</v>
      </c>
      <c r="GH264">
        <v>0.18920000000000001</v>
      </c>
      <c r="GI264">
        <v>0.88714366665690214</v>
      </c>
      <c r="GJ264">
        <v>4.8896608494293911E-3</v>
      </c>
      <c r="GK264">
        <v>-7.8586513176592118E-7</v>
      </c>
      <c r="GL264">
        <v>-6.6906372272648557E-11</v>
      </c>
      <c r="GM264">
        <v>-0.1240552008387836</v>
      </c>
      <c r="GN264">
        <v>5.7626404307366264E-3</v>
      </c>
      <c r="GO264">
        <v>2.3938185246553831E-4</v>
      </c>
      <c r="GP264">
        <v>-3.5071084383927918E-6</v>
      </c>
      <c r="GQ264">
        <v>6</v>
      </c>
      <c r="GR264">
        <v>2073</v>
      </c>
      <c r="GS264">
        <v>4</v>
      </c>
      <c r="GT264">
        <v>35</v>
      </c>
      <c r="GU264">
        <v>20.6</v>
      </c>
      <c r="GV264">
        <v>20.5</v>
      </c>
      <c r="GW264">
        <v>4.1149899999999997</v>
      </c>
      <c r="GX264">
        <v>2.5109900000000001</v>
      </c>
      <c r="GY264">
        <v>2.04834</v>
      </c>
      <c r="GZ264">
        <v>2.6098599999999998</v>
      </c>
      <c r="HA264">
        <v>2.1972700000000001</v>
      </c>
      <c r="HB264">
        <v>2.33765</v>
      </c>
      <c r="HC264">
        <v>40.527500000000003</v>
      </c>
      <c r="HD264">
        <v>14.0357</v>
      </c>
      <c r="HE264">
        <v>18</v>
      </c>
      <c r="HF264">
        <v>624.30100000000004</v>
      </c>
      <c r="HG264">
        <v>735.03800000000001</v>
      </c>
      <c r="HH264">
        <v>31.0002</v>
      </c>
      <c r="HI264">
        <v>33.373199999999997</v>
      </c>
      <c r="HJ264">
        <v>30.000299999999999</v>
      </c>
      <c r="HK264">
        <v>33.2913</v>
      </c>
      <c r="HL264">
        <v>33.282499999999999</v>
      </c>
      <c r="HM264">
        <v>82.319599999999994</v>
      </c>
      <c r="HN264">
        <v>25.462199999999999</v>
      </c>
      <c r="HO264">
        <v>68.906800000000004</v>
      </c>
      <c r="HP264">
        <v>31</v>
      </c>
      <c r="HQ264">
        <v>1665.17</v>
      </c>
      <c r="HR264">
        <v>31.766200000000001</v>
      </c>
      <c r="HS264">
        <v>98.999700000000004</v>
      </c>
      <c r="HT264">
        <v>98.784999999999997</v>
      </c>
    </row>
    <row r="265" spans="1:228" x14ac:dyDescent="0.2">
      <c r="A265">
        <v>250</v>
      </c>
      <c r="B265">
        <v>1668449987.5999999</v>
      </c>
      <c r="C265">
        <v>995.5</v>
      </c>
      <c r="D265" t="s">
        <v>857</v>
      </c>
      <c r="E265" t="s">
        <v>858</v>
      </c>
      <c r="F265">
        <v>4</v>
      </c>
      <c r="G265">
        <v>1668449985.5999999</v>
      </c>
      <c r="H265">
        <f t="shared" si="102"/>
        <v>4.9752899146974648E-4</v>
      </c>
      <c r="I265">
        <f t="shared" si="103"/>
        <v>0.4975289914697465</v>
      </c>
      <c r="J265">
        <f t="shared" si="104"/>
        <v>7.3806260532502472</v>
      </c>
      <c r="K265">
        <f t="shared" si="105"/>
        <v>1643.701428571429</v>
      </c>
      <c r="L265">
        <f t="shared" si="106"/>
        <v>1120.8060664484826</v>
      </c>
      <c r="M265">
        <f t="shared" si="107"/>
        <v>113.41599951882137</v>
      </c>
      <c r="N265">
        <f t="shared" si="108"/>
        <v>166.32854336938226</v>
      </c>
      <c r="O265">
        <f t="shared" si="109"/>
        <v>2.4767303755380578E-2</v>
      </c>
      <c r="P265">
        <f t="shared" si="110"/>
        <v>3.675616416105199</v>
      </c>
      <c r="Q265">
        <f t="shared" si="111"/>
        <v>2.4674961000914437E-2</v>
      </c>
      <c r="R265">
        <f t="shared" si="112"/>
        <v>1.543011843411048E-2</v>
      </c>
      <c r="S265">
        <f t="shared" si="113"/>
        <v>226.10818719209669</v>
      </c>
      <c r="T265">
        <f t="shared" si="114"/>
        <v>33.902292970573264</v>
      </c>
      <c r="U265">
        <f t="shared" si="115"/>
        <v>33.505571428571429</v>
      </c>
      <c r="V265">
        <f t="shared" si="116"/>
        <v>5.197408696404203</v>
      </c>
      <c r="W265">
        <f t="shared" si="117"/>
        <v>64.418361224941535</v>
      </c>
      <c r="X265">
        <f t="shared" si="118"/>
        <v>3.2421381607822952</v>
      </c>
      <c r="Y265">
        <f t="shared" si="119"/>
        <v>5.0329410732153219</v>
      </c>
      <c r="Z265">
        <f t="shared" si="120"/>
        <v>1.9552705356219078</v>
      </c>
      <c r="AA265">
        <f t="shared" si="121"/>
        <v>-21.94102852381582</v>
      </c>
      <c r="AB265">
        <f t="shared" si="122"/>
        <v>-113.58521583140639</v>
      </c>
      <c r="AC265">
        <f t="shared" si="123"/>
        <v>-7.0925024337437241</v>
      </c>
      <c r="AD265">
        <f t="shared" si="124"/>
        <v>83.489440403130757</v>
      </c>
      <c r="AE265">
        <f t="shared" si="125"/>
        <v>31.048793398509549</v>
      </c>
      <c r="AF265">
        <f t="shared" si="126"/>
        <v>0.64690781192215152</v>
      </c>
      <c r="AG265">
        <f t="shared" si="127"/>
        <v>7.3806260532502472</v>
      </c>
      <c r="AH265">
        <v>1710.830334406927</v>
      </c>
      <c r="AI265">
        <v>1700.678545454545</v>
      </c>
      <c r="AJ265">
        <v>1.7152069264067009</v>
      </c>
      <c r="AK265">
        <v>66.64</v>
      </c>
      <c r="AL265">
        <f t="shared" si="128"/>
        <v>0.4975289914697465</v>
      </c>
      <c r="AM265">
        <v>31.81768596937135</v>
      </c>
      <c r="AN265">
        <v>32.020846153846144</v>
      </c>
      <c r="AO265">
        <v>-5.8300941474498467E-4</v>
      </c>
      <c r="AP265">
        <v>87.468879537320859</v>
      </c>
      <c r="AQ265">
        <v>57</v>
      </c>
      <c r="AR265">
        <v>9</v>
      </c>
      <c r="AS265">
        <f t="shared" si="129"/>
        <v>1</v>
      </c>
      <c r="AT265">
        <f t="shared" si="130"/>
        <v>0</v>
      </c>
      <c r="AU265">
        <f t="shared" si="131"/>
        <v>47261.128680041744</v>
      </c>
      <c r="AV265">
        <f t="shared" si="132"/>
        <v>1199.954285714286</v>
      </c>
      <c r="AW265">
        <f t="shared" si="133"/>
        <v>1025.8867208249208</v>
      </c>
      <c r="AX265">
        <f t="shared" si="134"/>
        <v>0.85493816976056758</v>
      </c>
      <c r="AY265">
        <f t="shared" si="135"/>
        <v>0.18843066763789532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1668449985.5999999</v>
      </c>
      <c r="BF265">
        <v>1643.701428571429</v>
      </c>
      <c r="BG265">
        <v>1657.04</v>
      </c>
      <c r="BH265">
        <v>32.039642857142852</v>
      </c>
      <c r="BI265">
        <v>31.77954285714285</v>
      </c>
      <c r="BJ265">
        <v>1637.2085714285711</v>
      </c>
      <c r="BK265">
        <v>31.850614285714279</v>
      </c>
      <c r="BL265">
        <v>650.0150000000001</v>
      </c>
      <c r="BM265">
        <v>101.0912857142857</v>
      </c>
      <c r="BN265">
        <v>0.1001718571428571</v>
      </c>
      <c r="BO265">
        <v>32.932371428571429</v>
      </c>
      <c r="BP265">
        <v>33.505571428571429</v>
      </c>
      <c r="BQ265">
        <v>999.89999999999986</v>
      </c>
      <c r="BR265">
        <v>0</v>
      </c>
      <c r="BS265">
        <v>0</v>
      </c>
      <c r="BT265">
        <v>8989.4642857142862</v>
      </c>
      <c r="BU265">
        <v>0</v>
      </c>
      <c r="BV265">
        <v>59.205957142857137</v>
      </c>
      <c r="BW265">
        <v>-13.33872857142857</v>
      </c>
      <c r="BX265">
        <v>1698.1085714285709</v>
      </c>
      <c r="BY265">
        <v>1711.4271428571431</v>
      </c>
      <c r="BZ265">
        <v>0.26006771428571418</v>
      </c>
      <c r="CA265">
        <v>1657.04</v>
      </c>
      <c r="CB265">
        <v>31.77954285714285</v>
      </c>
      <c r="CC265">
        <v>3.2389299999999999</v>
      </c>
      <c r="CD265">
        <v>3.2126385714285721</v>
      </c>
      <c r="CE265">
        <v>25.310042857142861</v>
      </c>
      <c r="CF265">
        <v>25.173071428571429</v>
      </c>
      <c r="CG265">
        <v>1199.954285714286</v>
      </c>
      <c r="CH265">
        <v>0.49997757142857152</v>
      </c>
      <c r="CI265">
        <v>0.50002242857142853</v>
      </c>
      <c r="CJ265">
        <v>0</v>
      </c>
      <c r="CK265">
        <v>1308.9657142857141</v>
      </c>
      <c r="CL265">
        <v>4.9990899999999998</v>
      </c>
      <c r="CM265">
        <v>14533</v>
      </c>
      <c r="CN265">
        <v>9557.39857142857</v>
      </c>
      <c r="CO265">
        <v>42.311999999999998</v>
      </c>
      <c r="CP265">
        <v>44.061999999999998</v>
      </c>
      <c r="CQ265">
        <v>43.061999999999998</v>
      </c>
      <c r="CR265">
        <v>43.186999999999998</v>
      </c>
      <c r="CS265">
        <v>43.75</v>
      </c>
      <c r="CT265">
        <v>597.45142857142855</v>
      </c>
      <c r="CU265">
        <v>597.50428571428563</v>
      </c>
      <c r="CV265">
        <v>0</v>
      </c>
      <c r="CW265">
        <v>1668449987.9000001</v>
      </c>
      <c r="CX265">
        <v>0</v>
      </c>
      <c r="CY265">
        <v>1668448751</v>
      </c>
      <c r="CZ265" t="s">
        <v>356</v>
      </c>
      <c r="DA265">
        <v>1668448748.5</v>
      </c>
      <c r="DB265">
        <v>1668448751</v>
      </c>
      <c r="DC265">
        <v>3</v>
      </c>
      <c r="DD265">
        <v>-0.189</v>
      </c>
      <c r="DE265">
        <v>6.0000000000000001E-3</v>
      </c>
      <c r="DF265">
        <v>2.7440000000000002</v>
      </c>
      <c r="DG265">
        <v>0.182</v>
      </c>
      <c r="DH265">
        <v>410</v>
      </c>
      <c r="DI265">
        <v>31</v>
      </c>
      <c r="DJ265">
        <v>0.83</v>
      </c>
      <c r="DK265">
        <v>0.24</v>
      </c>
      <c r="DL265">
        <v>0.30129656501138352</v>
      </c>
      <c r="DM265">
        <v>2.283375488178432E-2</v>
      </c>
      <c r="DN265">
        <v>62.731732591500617</v>
      </c>
      <c r="DO265">
        <v>1</v>
      </c>
      <c r="DP265">
        <v>-2.4819865393155449E-2</v>
      </c>
      <c r="DQ265">
        <v>1.2638121579054821E-3</v>
      </c>
      <c r="DR265">
        <v>1.6507772057280901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2</v>
      </c>
      <c r="DY265">
        <v>2</v>
      </c>
      <c r="DZ265" t="s">
        <v>357</v>
      </c>
      <c r="EA265">
        <v>3.2965800000000001</v>
      </c>
      <c r="EB265">
        <v>2.62541</v>
      </c>
      <c r="EC265">
        <v>0.25240499999999999</v>
      </c>
      <c r="ED265">
        <v>0.25262699999999999</v>
      </c>
      <c r="EE265">
        <v>0.133525</v>
      </c>
      <c r="EF265">
        <v>0.131546</v>
      </c>
      <c r="EG265">
        <v>22595.3</v>
      </c>
      <c r="EH265">
        <v>23116.6</v>
      </c>
      <c r="EI265">
        <v>28133.3</v>
      </c>
      <c r="EJ265">
        <v>29785.8</v>
      </c>
      <c r="EK265">
        <v>33476.400000000001</v>
      </c>
      <c r="EL265">
        <v>35957.599999999999</v>
      </c>
      <c r="EM265">
        <v>39620.1</v>
      </c>
      <c r="EN265">
        <v>42617.1</v>
      </c>
      <c r="EO265">
        <v>2.1216200000000001</v>
      </c>
      <c r="EP265">
        <v>2.1684999999999999</v>
      </c>
      <c r="EQ265">
        <v>0.14217199999999999</v>
      </c>
      <c r="ER265">
        <v>0</v>
      </c>
      <c r="ES265">
        <v>31.2075</v>
      </c>
      <c r="ET265">
        <v>999.9</v>
      </c>
      <c r="EU265">
        <v>68.7</v>
      </c>
      <c r="EV265">
        <v>35.5</v>
      </c>
      <c r="EW265">
        <v>39.4602</v>
      </c>
      <c r="EX265">
        <v>57.154499999999999</v>
      </c>
      <c r="EY265">
        <v>-4.4190699999999996</v>
      </c>
      <c r="EZ265">
        <v>2</v>
      </c>
      <c r="FA265">
        <v>0.47818100000000002</v>
      </c>
      <c r="FB265">
        <v>0.35871700000000001</v>
      </c>
      <c r="FC265">
        <v>20.273299999999999</v>
      </c>
      <c r="FD265">
        <v>5.2174399999999999</v>
      </c>
      <c r="FE265">
        <v>12.004</v>
      </c>
      <c r="FF265">
        <v>4.9873500000000002</v>
      </c>
      <c r="FG265">
        <v>3.2847300000000001</v>
      </c>
      <c r="FH265">
        <v>9999</v>
      </c>
      <c r="FI265">
        <v>9999</v>
      </c>
      <c r="FJ265">
        <v>9999</v>
      </c>
      <c r="FK265">
        <v>999.9</v>
      </c>
      <c r="FL265">
        <v>1.8656900000000001</v>
      </c>
      <c r="FM265">
        <v>1.8621099999999999</v>
      </c>
      <c r="FN265">
        <v>1.8641799999999999</v>
      </c>
      <c r="FO265">
        <v>1.86029</v>
      </c>
      <c r="FP265">
        <v>1.8610100000000001</v>
      </c>
      <c r="FQ265">
        <v>1.86012</v>
      </c>
      <c r="FR265">
        <v>1.86188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6.5</v>
      </c>
      <c r="GH265">
        <v>0.1888</v>
      </c>
      <c r="GI265">
        <v>0.88714366665690214</v>
      </c>
      <c r="GJ265">
        <v>4.8896608494293911E-3</v>
      </c>
      <c r="GK265">
        <v>-7.8586513176592118E-7</v>
      </c>
      <c r="GL265">
        <v>-6.6906372272648557E-11</v>
      </c>
      <c r="GM265">
        <v>-0.1240552008387836</v>
      </c>
      <c r="GN265">
        <v>5.7626404307366264E-3</v>
      </c>
      <c r="GO265">
        <v>2.3938185246553831E-4</v>
      </c>
      <c r="GP265">
        <v>-3.5071084383927918E-6</v>
      </c>
      <c r="GQ265">
        <v>6</v>
      </c>
      <c r="GR265">
        <v>2073</v>
      </c>
      <c r="GS265">
        <v>4</v>
      </c>
      <c r="GT265">
        <v>35</v>
      </c>
      <c r="GU265">
        <v>20.7</v>
      </c>
      <c r="GV265">
        <v>20.6</v>
      </c>
      <c r="GW265">
        <v>4.1296400000000002</v>
      </c>
      <c r="GX265">
        <v>2.5109900000000001</v>
      </c>
      <c r="GY265">
        <v>2.04834</v>
      </c>
      <c r="GZ265">
        <v>2.6086399999999998</v>
      </c>
      <c r="HA265">
        <v>2.1972700000000001</v>
      </c>
      <c r="HB265">
        <v>2.2741699999999998</v>
      </c>
      <c r="HC265">
        <v>40.527500000000003</v>
      </c>
      <c r="HD265">
        <v>14.009499999999999</v>
      </c>
      <c r="HE265">
        <v>18</v>
      </c>
      <c r="HF265">
        <v>624.81899999999996</v>
      </c>
      <c r="HG265">
        <v>734.89499999999998</v>
      </c>
      <c r="HH265">
        <v>31.0001</v>
      </c>
      <c r="HI265">
        <v>33.374099999999999</v>
      </c>
      <c r="HJ265">
        <v>30.000299999999999</v>
      </c>
      <c r="HK265">
        <v>33.2898</v>
      </c>
      <c r="HL265">
        <v>33.282499999999999</v>
      </c>
      <c r="HM265">
        <v>82.596400000000003</v>
      </c>
      <c r="HN265">
        <v>25.462199999999999</v>
      </c>
      <c r="HO265">
        <v>68.906800000000004</v>
      </c>
      <c r="HP265">
        <v>31</v>
      </c>
      <c r="HQ265">
        <v>1672.1</v>
      </c>
      <c r="HR265">
        <v>31.777200000000001</v>
      </c>
      <c r="HS265">
        <v>99.000699999999995</v>
      </c>
      <c r="HT265">
        <v>98.784400000000005</v>
      </c>
    </row>
    <row r="266" spans="1:228" x14ac:dyDescent="0.2">
      <c r="A266">
        <v>251</v>
      </c>
      <c r="B266">
        <v>1668449991.5999999</v>
      </c>
      <c r="C266">
        <v>999.5</v>
      </c>
      <c r="D266" t="s">
        <v>859</v>
      </c>
      <c r="E266" t="s">
        <v>860</v>
      </c>
      <c r="F266">
        <v>4</v>
      </c>
      <c r="G266">
        <v>1668449989.2874999</v>
      </c>
      <c r="H266">
        <f t="shared" si="102"/>
        <v>3.9324334980084084E-4</v>
      </c>
      <c r="I266">
        <f t="shared" si="103"/>
        <v>0.39324334980084086</v>
      </c>
      <c r="J266">
        <f t="shared" si="104"/>
        <v>7.5311423458807827</v>
      </c>
      <c r="K266">
        <f t="shared" si="105"/>
        <v>1649.8812499999999</v>
      </c>
      <c r="L266">
        <f t="shared" si="106"/>
        <v>988.06848973633748</v>
      </c>
      <c r="M266">
        <f t="shared" si="107"/>
        <v>99.98357650655943</v>
      </c>
      <c r="N266">
        <f t="shared" si="108"/>
        <v>166.95302997683103</v>
      </c>
      <c r="O266">
        <f t="shared" si="109"/>
        <v>1.9510253550583861E-2</v>
      </c>
      <c r="P266">
        <f t="shared" si="110"/>
        <v>3.6861194679203599</v>
      </c>
      <c r="Q266">
        <f t="shared" si="111"/>
        <v>1.9453065260716704E-2</v>
      </c>
      <c r="R266">
        <f t="shared" si="112"/>
        <v>1.2163289868880543E-2</v>
      </c>
      <c r="S266">
        <f t="shared" si="113"/>
        <v>226.12508353543569</v>
      </c>
      <c r="T266">
        <f t="shared" si="114"/>
        <v>33.927410683765864</v>
      </c>
      <c r="U266">
        <f t="shared" si="115"/>
        <v>33.511562499999997</v>
      </c>
      <c r="V266">
        <f t="shared" si="116"/>
        <v>5.1991521001601244</v>
      </c>
      <c r="W266">
        <f t="shared" si="117"/>
        <v>64.332181733465447</v>
      </c>
      <c r="X266">
        <f t="shared" si="118"/>
        <v>3.2388663930556634</v>
      </c>
      <c r="Y266">
        <f t="shared" si="119"/>
        <v>5.0345974686115973</v>
      </c>
      <c r="Z266">
        <f t="shared" si="120"/>
        <v>1.960285707104461</v>
      </c>
      <c r="AA266">
        <f t="shared" si="121"/>
        <v>-17.34203172621708</v>
      </c>
      <c r="AB266">
        <f t="shared" si="122"/>
        <v>-113.93710973789479</v>
      </c>
      <c r="AC266">
        <f t="shared" si="123"/>
        <v>-7.0946154125672232</v>
      </c>
      <c r="AD266">
        <f t="shared" si="124"/>
        <v>87.751326658756597</v>
      </c>
      <c r="AE266">
        <f t="shared" si="125"/>
        <v>31.540339166678638</v>
      </c>
      <c r="AF266">
        <f t="shared" si="126"/>
        <v>0.58492562034122297</v>
      </c>
      <c r="AG266">
        <f t="shared" si="127"/>
        <v>7.5311423458807827</v>
      </c>
      <c r="AH266">
        <v>1717.8911722943731</v>
      </c>
      <c r="AI266">
        <v>1707.582545454545</v>
      </c>
      <c r="AJ266">
        <v>1.7380354978350681</v>
      </c>
      <c r="AK266">
        <v>66.64</v>
      </c>
      <c r="AL266">
        <f t="shared" si="128"/>
        <v>0.39324334980084086</v>
      </c>
      <c r="AM266">
        <v>31.772647951312521</v>
      </c>
      <c r="AN266">
        <v>31.997827472527479</v>
      </c>
      <c r="AO266">
        <v>-1.2547838858886041E-2</v>
      </c>
      <c r="AP266">
        <v>87.468879537320859</v>
      </c>
      <c r="AQ266">
        <v>57</v>
      </c>
      <c r="AR266">
        <v>9</v>
      </c>
      <c r="AS266">
        <f t="shared" si="129"/>
        <v>1</v>
      </c>
      <c r="AT266">
        <f t="shared" si="130"/>
        <v>0</v>
      </c>
      <c r="AU266">
        <f t="shared" si="131"/>
        <v>47448.025289349564</v>
      </c>
      <c r="AV266">
        <f t="shared" si="132"/>
        <v>1200.0487499999999</v>
      </c>
      <c r="AW266">
        <f t="shared" si="133"/>
        <v>1025.9670137489304</v>
      </c>
      <c r="AX266">
        <f t="shared" si="134"/>
        <v>0.85493777961014539</v>
      </c>
      <c r="AY266">
        <f t="shared" si="135"/>
        <v>0.18842991464758052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1668449989.2874999</v>
      </c>
      <c r="BF266">
        <v>1649.8812499999999</v>
      </c>
      <c r="BG266">
        <v>1663.3824999999999</v>
      </c>
      <c r="BH266">
        <v>32.007474999999999</v>
      </c>
      <c r="BI266">
        <v>31.772300000000001</v>
      </c>
      <c r="BJ266">
        <v>1643.3787500000001</v>
      </c>
      <c r="BK266">
        <v>31.8188</v>
      </c>
      <c r="BL266">
        <v>650.04774999999995</v>
      </c>
      <c r="BM266">
        <v>101.090875</v>
      </c>
      <c r="BN266">
        <v>0.1000622125</v>
      </c>
      <c r="BO266">
        <v>32.938225000000003</v>
      </c>
      <c r="BP266">
        <v>33.511562499999997</v>
      </c>
      <c r="BQ266">
        <v>999.9</v>
      </c>
      <c r="BR266">
        <v>0</v>
      </c>
      <c r="BS266">
        <v>0</v>
      </c>
      <c r="BT266">
        <v>9025.7824999999993</v>
      </c>
      <c r="BU266">
        <v>0</v>
      </c>
      <c r="BV266">
        <v>59.319987500000003</v>
      </c>
      <c r="BW266">
        <v>-13.499537500000001</v>
      </c>
      <c r="BX266">
        <v>1704.43625</v>
      </c>
      <c r="BY266">
        <v>1717.9662499999999</v>
      </c>
      <c r="BZ266">
        <v>0.23517637499999999</v>
      </c>
      <c r="CA266">
        <v>1663.3824999999999</v>
      </c>
      <c r="CB266">
        <v>31.772300000000001</v>
      </c>
      <c r="CC266">
        <v>3.2356637500000001</v>
      </c>
      <c r="CD266">
        <v>3.21188875</v>
      </c>
      <c r="CE266">
        <v>25.293075000000002</v>
      </c>
      <c r="CF266">
        <v>25.169162499999999</v>
      </c>
      <c r="CG266">
        <v>1200.0487499999999</v>
      </c>
      <c r="CH266">
        <v>0.49999212500000001</v>
      </c>
      <c r="CI266">
        <v>0.5000078750000001</v>
      </c>
      <c r="CJ266">
        <v>0</v>
      </c>
      <c r="CK266">
        <v>1308.57125</v>
      </c>
      <c r="CL266">
        <v>4.9990899999999998</v>
      </c>
      <c r="CM266">
        <v>14534.35</v>
      </c>
      <c r="CN266">
        <v>9558.2162499999995</v>
      </c>
      <c r="CO266">
        <v>42.311999999999998</v>
      </c>
      <c r="CP266">
        <v>44.061999999999998</v>
      </c>
      <c r="CQ266">
        <v>43.061999999999998</v>
      </c>
      <c r="CR266">
        <v>43.186999999999998</v>
      </c>
      <c r="CS266">
        <v>43.718499999999999</v>
      </c>
      <c r="CT266">
        <v>597.5150000000001</v>
      </c>
      <c r="CU266">
        <v>597.53625000000011</v>
      </c>
      <c r="CV266">
        <v>0</v>
      </c>
      <c r="CW266">
        <v>1668449991.5</v>
      </c>
      <c r="CX266">
        <v>0</v>
      </c>
      <c r="CY266">
        <v>1668448751</v>
      </c>
      <c r="CZ266" t="s">
        <v>356</v>
      </c>
      <c r="DA266">
        <v>1668448748.5</v>
      </c>
      <c r="DB266">
        <v>1668448751</v>
      </c>
      <c r="DC266">
        <v>3</v>
      </c>
      <c r="DD266">
        <v>-0.189</v>
      </c>
      <c r="DE266">
        <v>6.0000000000000001E-3</v>
      </c>
      <c r="DF266">
        <v>2.7440000000000002</v>
      </c>
      <c r="DG266">
        <v>0.182</v>
      </c>
      <c r="DH266">
        <v>410</v>
      </c>
      <c r="DI266">
        <v>31</v>
      </c>
      <c r="DJ266">
        <v>0.83</v>
      </c>
      <c r="DK266">
        <v>0.24</v>
      </c>
      <c r="DL266">
        <v>0.29830414459130139</v>
      </c>
      <c r="DM266">
        <v>2.277591119222486E-2</v>
      </c>
      <c r="DN266">
        <v>62.725239249722712</v>
      </c>
      <c r="DO266">
        <v>1</v>
      </c>
      <c r="DP266">
        <v>-2.4762807756607459E-2</v>
      </c>
      <c r="DQ266">
        <v>1.2642361353269211E-3</v>
      </c>
      <c r="DR266">
        <v>1.6506022344910229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2</v>
      </c>
      <c r="DY266">
        <v>2</v>
      </c>
      <c r="DZ266" t="s">
        <v>357</v>
      </c>
      <c r="EA266">
        <v>3.2964799999999999</v>
      </c>
      <c r="EB266">
        <v>2.6255600000000001</v>
      </c>
      <c r="EC266">
        <v>0.25301299999999999</v>
      </c>
      <c r="ED266">
        <v>0.25324600000000003</v>
      </c>
      <c r="EE266">
        <v>0.13345399999999999</v>
      </c>
      <c r="EF266">
        <v>0.13154099999999999</v>
      </c>
      <c r="EG266">
        <v>22577.1</v>
      </c>
      <c r="EH266">
        <v>23097.4</v>
      </c>
      <c r="EI266">
        <v>28133.599999999999</v>
      </c>
      <c r="EJ266">
        <v>29785.7</v>
      </c>
      <c r="EK266">
        <v>33480</v>
      </c>
      <c r="EL266">
        <v>35957.800000000003</v>
      </c>
      <c r="EM266">
        <v>39621.1</v>
      </c>
      <c r="EN266">
        <v>42617</v>
      </c>
      <c r="EO266">
        <v>2.1219199999999998</v>
      </c>
      <c r="EP266">
        <v>2.16852</v>
      </c>
      <c r="EQ266">
        <v>0.14194100000000001</v>
      </c>
      <c r="ER266">
        <v>0</v>
      </c>
      <c r="ES266">
        <v>31.207999999999998</v>
      </c>
      <c r="ET266">
        <v>999.9</v>
      </c>
      <c r="EU266">
        <v>68.7</v>
      </c>
      <c r="EV266">
        <v>35.5</v>
      </c>
      <c r="EW266">
        <v>39.459600000000002</v>
      </c>
      <c r="EX266">
        <v>56.554499999999997</v>
      </c>
      <c r="EY266">
        <v>-4.3950300000000002</v>
      </c>
      <c r="EZ266">
        <v>2</v>
      </c>
      <c r="FA266">
        <v>0.47821599999999997</v>
      </c>
      <c r="FB266">
        <v>0.35936800000000002</v>
      </c>
      <c r="FC266">
        <v>20.273199999999999</v>
      </c>
      <c r="FD266">
        <v>5.2171399999999997</v>
      </c>
      <c r="FE266">
        <v>12.004</v>
      </c>
      <c r="FF266">
        <v>4.98705</v>
      </c>
      <c r="FG266">
        <v>3.2847</v>
      </c>
      <c r="FH266">
        <v>9999</v>
      </c>
      <c r="FI266">
        <v>9999</v>
      </c>
      <c r="FJ266">
        <v>9999</v>
      </c>
      <c r="FK266">
        <v>999.9</v>
      </c>
      <c r="FL266">
        <v>1.8656900000000001</v>
      </c>
      <c r="FM266">
        <v>1.86208</v>
      </c>
      <c r="FN266">
        <v>1.8641700000000001</v>
      </c>
      <c r="FO266">
        <v>1.8602399999999999</v>
      </c>
      <c r="FP266">
        <v>1.8609899999999999</v>
      </c>
      <c r="FQ266">
        <v>1.8601300000000001</v>
      </c>
      <c r="FR266">
        <v>1.8618600000000001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6.51</v>
      </c>
      <c r="GH266">
        <v>0.1885</v>
      </c>
      <c r="GI266">
        <v>0.88714366665690214</v>
      </c>
      <c r="GJ266">
        <v>4.8896608494293911E-3</v>
      </c>
      <c r="GK266">
        <v>-7.8586513176592118E-7</v>
      </c>
      <c r="GL266">
        <v>-6.6906372272648557E-11</v>
      </c>
      <c r="GM266">
        <v>-0.1240552008387836</v>
      </c>
      <c r="GN266">
        <v>5.7626404307366264E-3</v>
      </c>
      <c r="GO266">
        <v>2.3938185246553831E-4</v>
      </c>
      <c r="GP266">
        <v>-3.5071084383927918E-6</v>
      </c>
      <c r="GQ266">
        <v>6</v>
      </c>
      <c r="GR266">
        <v>2073</v>
      </c>
      <c r="GS266">
        <v>4</v>
      </c>
      <c r="GT266">
        <v>35</v>
      </c>
      <c r="GU266">
        <v>20.7</v>
      </c>
      <c r="GV266">
        <v>20.7</v>
      </c>
      <c r="GW266">
        <v>4.1394000000000002</v>
      </c>
      <c r="GX266">
        <v>2.50366</v>
      </c>
      <c r="GY266">
        <v>2.04834</v>
      </c>
      <c r="GZ266">
        <v>2.6086399999999998</v>
      </c>
      <c r="HA266">
        <v>2.1972700000000001</v>
      </c>
      <c r="HB266">
        <v>2.3278799999999999</v>
      </c>
      <c r="HC266">
        <v>40.527500000000003</v>
      </c>
      <c r="HD266">
        <v>14.026999999999999</v>
      </c>
      <c r="HE266">
        <v>18</v>
      </c>
      <c r="HF266">
        <v>625.05399999999997</v>
      </c>
      <c r="HG266">
        <v>734.91899999999998</v>
      </c>
      <c r="HH266">
        <v>31.0002</v>
      </c>
      <c r="HI266">
        <v>33.374099999999999</v>
      </c>
      <c r="HJ266">
        <v>30.0001</v>
      </c>
      <c r="HK266">
        <v>33.290399999999998</v>
      </c>
      <c r="HL266">
        <v>33.282499999999999</v>
      </c>
      <c r="HM266">
        <v>82.843299999999999</v>
      </c>
      <c r="HN266">
        <v>25.462199999999999</v>
      </c>
      <c r="HO266">
        <v>68.906800000000004</v>
      </c>
      <c r="HP266">
        <v>31</v>
      </c>
      <c r="HQ266">
        <v>1678.87</v>
      </c>
      <c r="HR266">
        <v>31.777200000000001</v>
      </c>
      <c r="HS266">
        <v>99.002399999999994</v>
      </c>
      <c r="HT266">
        <v>98.784199999999998</v>
      </c>
    </row>
    <row r="267" spans="1:228" x14ac:dyDescent="0.2">
      <c r="A267">
        <v>252</v>
      </c>
      <c r="B267">
        <v>1668449995.5999999</v>
      </c>
      <c r="C267">
        <v>1003.5</v>
      </c>
      <c r="D267" t="s">
        <v>861</v>
      </c>
      <c r="E267" t="s">
        <v>862</v>
      </c>
      <c r="F267">
        <v>4</v>
      </c>
      <c r="G267">
        <v>1668449993.5999999</v>
      </c>
      <c r="H267">
        <f t="shared" si="102"/>
        <v>4.4760765965261697E-4</v>
      </c>
      <c r="I267">
        <f t="shared" si="103"/>
        <v>0.44760765965261695</v>
      </c>
      <c r="J267">
        <f t="shared" si="104"/>
        <v>7.0083106441460536</v>
      </c>
      <c r="K267">
        <f t="shared" si="105"/>
        <v>1657.194285714286</v>
      </c>
      <c r="L267">
        <f t="shared" si="106"/>
        <v>1105.4073293854849</v>
      </c>
      <c r="M267">
        <f t="shared" si="107"/>
        <v>111.85704596980651</v>
      </c>
      <c r="N267">
        <f t="shared" si="108"/>
        <v>167.69280650698536</v>
      </c>
      <c r="O267">
        <f t="shared" si="109"/>
        <v>2.217803449065351E-2</v>
      </c>
      <c r="P267">
        <f t="shared" si="110"/>
        <v>3.6769429542131387</v>
      </c>
      <c r="Q267">
        <f t="shared" si="111"/>
        <v>2.2103985674315488E-2</v>
      </c>
      <c r="R267">
        <f t="shared" si="112"/>
        <v>1.3821623324755002E-2</v>
      </c>
      <c r="S267">
        <f t="shared" si="113"/>
        <v>226.12184919375389</v>
      </c>
      <c r="T267">
        <f t="shared" si="114"/>
        <v>33.921578404423684</v>
      </c>
      <c r="U267">
        <f t="shared" si="115"/>
        <v>33.515799999999999</v>
      </c>
      <c r="V267">
        <f t="shared" si="116"/>
        <v>5.2003855211697578</v>
      </c>
      <c r="W267">
        <f t="shared" si="117"/>
        <v>64.277197184615801</v>
      </c>
      <c r="X267">
        <f t="shared" si="118"/>
        <v>3.2366887547047702</v>
      </c>
      <c r="Y267">
        <f t="shared" si="119"/>
        <v>5.0355163206765408</v>
      </c>
      <c r="Z267">
        <f t="shared" si="120"/>
        <v>1.9636967664649876</v>
      </c>
      <c r="AA267">
        <f t="shared" si="121"/>
        <v>-19.739497790680407</v>
      </c>
      <c r="AB267">
        <f t="shared" si="122"/>
        <v>-113.8499272236661</v>
      </c>
      <c r="AC267">
        <f t="shared" si="123"/>
        <v>-7.1071397231045603</v>
      </c>
      <c r="AD267">
        <f t="shared" si="124"/>
        <v>85.425284456302819</v>
      </c>
      <c r="AE267">
        <f t="shared" si="125"/>
        <v>31.372198653162688</v>
      </c>
      <c r="AF267">
        <f t="shared" si="126"/>
        <v>0.53415297212903579</v>
      </c>
      <c r="AG267">
        <f t="shared" si="127"/>
        <v>7.0083106441460536</v>
      </c>
      <c r="AH267">
        <v>1724.834523497836</v>
      </c>
      <c r="AI267">
        <v>1714.617696969696</v>
      </c>
      <c r="AJ267">
        <v>1.7705316017313559</v>
      </c>
      <c r="AK267">
        <v>66.64</v>
      </c>
      <c r="AL267">
        <f t="shared" si="128"/>
        <v>0.44760765965261695</v>
      </c>
      <c r="AM267">
        <v>31.771834709021519</v>
      </c>
      <c r="AN267">
        <v>31.979795604395608</v>
      </c>
      <c r="AO267">
        <v>-5.2357321994487577E-3</v>
      </c>
      <c r="AP267">
        <v>87.468879537320859</v>
      </c>
      <c r="AQ267">
        <v>57</v>
      </c>
      <c r="AR267">
        <v>9</v>
      </c>
      <c r="AS267">
        <f t="shared" si="129"/>
        <v>1</v>
      </c>
      <c r="AT267">
        <f t="shared" si="130"/>
        <v>0</v>
      </c>
      <c r="AU267">
        <f t="shared" si="131"/>
        <v>47283.43263782384</v>
      </c>
      <c r="AV267">
        <f t="shared" si="132"/>
        <v>1200.0471428571429</v>
      </c>
      <c r="AW267">
        <f t="shared" si="133"/>
        <v>1025.9641208257792</v>
      </c>
      <c r="AX267">
        <f t="shared" si="134"/>
        <v>0.85493651389653191</v>
      </c>
      <c r="AY267">
        <f t="shared" si="135"/>
        <v>0.18842747182030672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1668449993.5999999</v>
      </c>
      <c r="BF267">
        <v>1657.194285714286</v>
      </c>
      <c r="BG267">
        <v>1670.5928571428569</v>
      </c>
      <c r="BH267">
        <v>31.986000000000001</v>
      </c>
      <c r="BI267">
        <v>31.771228571428569</v>
      </c>
      <c r="BJ267">
        <v>1650.6785714285711</v>
      </c>
      <c r="BK267">
        <v>31.797542857142851</v>
      </c>
      <c r="BL267">
        <v>650.0317142857142</v>
      </c>
      <c r="BM267">
        <v>101.09057142857139</v>
      </c>
      <c r="BN267">
        <v>0.10022312857142859</v>
      </c>
      <c r="BO267">
        <v>32.941471428571433</v>
      </c>
      <c r="BP267">
        <v>33.515799999999999</v>
      </c>
      <c r="BQ267">
        <v>999.89999999999986</v>
      </c>
      <c r="BR267">
        <v>0</v>
      </c>
      <c r="BS267">
        <v>0</v>
      </c>
      <c r="BT267">
        <v>8994.1071428571431</v>
      </c>
      <c r="BU267">
        <v>0</v>
      </c>
      <c r="BV267">
        <v>59.360485714285709</v>
      </c>
      <c r="BW267">
        <v>-13.399714285714291</v>
      </c>
      <c r="BX267">
        <v>1711.9528571428571</v>
      </c>
      <c r="BY267">
        <v>1725.4128571428571</v>
      </c>
      <c r="BZ267">
        <v>0.21476542857142861</v>
      </c>
      <c r="CA267">
        <v>1670.5928571428569</v>
      </c>
      <c r="CB267">
        <v>31.771228571428569</v>
      </c>
      <c r="CC267">
        <v>3.2334828571428571</v>
      </c>
      <c r="CD267">
        <v>3.21177</v>
      </c>
      <c r="CE267">
        <v>25.28172857142857</v>
      </c>
      <c r="CF267">
        <v>25.168557142857139</v>
      </c>
      <c r="CG267">
        <v>1200.0471428571429</v>
      </c>
      <c r="CH267">
        <v>0.5000349999999999</v>
      </c>
      <c r="CI267">
        <v>0.49996499999999999</v>
      </c>
      <c r="CJ267">
        <v>0</v>
      </c>
      <c r="CK267">
        <v>1308.3857142857139</v>
      </c>
      <c r="CL267">
        <v>4.9990899999999998</v>
      </c>
      <c r="CM267">
        <v>14534.357142857139</v>
      </c>
      <c r="CN267">
        <v>9558.35142857143</v>
      </c>
      <c r="CO267">
        <v>42.311999999999998</v>
      </c>
      <c r="CP267">
        <v>44.061999999999998</v>
      </c>
      <c r="CQ267">
        <v>43.061999999999998</v>
      </c>
      <c r="CR267">
        <v>43.186999999999998</v>
      </c>
      <c r="CS267">
        <v>43.75</v>
      </c>
      <c r="CT267">
        <v>597.56428571428569</v>
      </c>
      <c r="CU267">
        <v>597.48428571428576</v>
      </c>
      <c r="CV267">
        <v>0</v>
      </c>
      <c r="CW267">
        <v>1668449995.7</v>
      </c>
      <c r="CX267">
        <v>0</v>
      </c>
      <c r="CY267">
        <v>1668448751</v>
      </c>
      <c r="CZ267" t="s">
        <v>356</v>
      </c>
      <c r="DA267">
        <v>1668448748.5</v>
      </c>
      <c r="DB267">
        <v>1668448751</v>
      </c>
      <c r="DC267">
        <v>3</v>
      </c>
      <c r="DD267">
        <v>-0.189</v>
      </c>
      <c r="DE267">
        <v>6.0000000000000001E-3</v>
      </c>
      <c r="DF267">
        <v>2.7440000000000002</v>
      </c>
      <c r="DG267">
        <v>0.182</v>
      </c>
      <c r="DH267">
        <v>410</v>
      </c>
      <c r="DI267">
        <v>31</v>
      </c>
      <c r="DJ267">
        <v>0.83</v>
      </c>
      <c r="DK267">
        <v>0.24</v>
      </c>
      <c r="DL267">
        <v>0.29380961082916057</v>
      </c>
      <c r="DM267">
        <v>2.2689088235261629E-2</v>
      </c>
      <c r="DN267">
        <v>62.715504870946212</v>
      </c>
      <c r="DO267">
        <v>1</v>
      </c>
      <c r="DP267">
        <v>-2.468332454091815E-2</v>
      </c>
      <c r="DQ267">
        <v>1.2647724456944379E-3</v>
      </c>
      <c r="DR267">
        <v>1.650338953462303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357</v>
      </c>
      <c r="EA267">
        <v>3.2968700000000002</v>
      </c>
      <c r="EB267">
        <v>2.6258300000000001</v>
      </c>
      <c r="EC267">
        <v>0.25362600000000002</v>
      </c>
      <c r="ED267">
        <v>0.25383699999999998</v>
      </c>
      <c r="EE267">
        <v>0.13341</v>
      </c>
      <c r="EF267">
        <v>0.131547</v>
      </c>
      <c r="EG267">
        <v>22558.6</v>
      </c>
      <c r="EH267">
        <v>23079</v>
      </c>
      <c r="EI267">
        <v>28133.7</v>
      </c>
      <c r="EJ267">
        <v>29785.8</v>
      </c>
      <c r="EK267">
        <v>33482.1</v>
      </c>
      <c r="EL267">
        <v>35957.599999999999</v>
      </c>
      <c r="EM267">
        <v>39621.5</v>
      </c>
      <c r="EN267">
        <v>42617</v>
      </c>
      <c r="EO267">
        <v>2.1221999999999999</v>
      </c>
      <c r="EP267">
        <v>2.16832</v>
      </c>
      <c r="EQ267">
        <v>0.14260400000000001</v>
      </c>
      <c r="ER267">
        <v>0</v>
      </c>
      <c r="ES267">
        <v>31.210699999999999</v>
      </c>
      <c r="ET267">
        <v>999.9</v>
      </c>
      <c r="EU267">
        <v>68.7</v>
      </c>
      <c r="EV267">
        <v>35.5</v>
      </c>
      <c r="EW267">
        <v>39.456800000000001</v>
      </c>
      <c r="EX267">
        <v>56.794499999999999</v>
      </c>
      <c r="EY267">
        <v>-4.7115400000000003</v>
      </c>
      <c r="EZ267">
        <v>2</v>
      </c>
      <c r="FA267">
        <v>0.478211</v>
      </c>
      <c r="FB267">
        <v>0.36078199999999999</v>
      </c>
      <c r="FC267">
        <v>20.273599999999998</v>
      </c>
      <c r="FD267">
        <v>5.2192400000000001</v>
      </c>
      <c r="FE267">
        <v>12.004</v>
      </c>
      <c r="FF267">
        <v>4.9878</v>
      </c>
      <c r="FG267">
        <v>3.2850299999999999</v>
      </c>
      <c r="FH267">
        <v>9999</v>
      </c>
      <c r="FI267">
        <v>9999</v>
      </c>
      <c r="FJ267">
        <v>9999</v>
      </c>
      <c r="FK267">
        <v>999.9</v>
      </c>
      <c r="FL267">
        <v>1.8656900000000001</v>
      </c>
      <c r="FM267">
        <v>1.8621099999999999</v>
      </c>
      <c r="FN267">
        <v>1.8641700000000001</v>
      </c>
      <c r="FO267">
        <v>1.86025</v>
      </c>
      <c r="FP267">
        <v>1.861</v>
      </c>
      <c r="FQ267">
        <v>1.8601099999999999</v>
      </c>
      <c r="FR267">
        <v>1.8618699999999999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6.52</v>
      </c>
      <c r="GH267">
        <v>0.18840000000000001</v>
      </c>
      <c r="GI267">
        <v>0.88714366665690214</v>
      </c>
      <c r="GJ267">
        <v>4.8896608494293911E-3</v>
      </c>
      <c r="GK267">
        <v>-7.8586513176592118E-7</v>
      </c>
      <c r="GL267">
        <v>-6.6906372272648557E-11</v>
      </c>
      <c r="GM267">
        <v>-0.1240552008387836</v>
      </c>
      <c r="GN267">
        <v>5.7626404307366264E-3</v>
      </c>
      <c r="GO267">
        <v>2.3938185246553831E-4</v>
      </c>
      <c r="GP267">
        <v>-3.5071084383927918E-6</v>
      </c>
      <c r="GQ267">
        <v>6</v>
      </c>
      <c r="GR267">
        <v>2073</v>
      </c>
      <c r="GS267">
        <v>4</v>
      </c>
      <c r="GT267">
        <v>35</v>
      </c>
      <c r="GU267">
        <v>20.8</v>
      </c>
      <c r="GV267">
        <v>20.7</v>
      </c>
      <c r="GW267">
        <v>4.1528299999999998</v>
      </c>
      <c r="GX267">
        <v>2.50732</v>
      </c>
      <c r="GY267">
        <v>2.04834</v>
      </c>
      <c r="GZ267">
        <v>2.6074199999999998</v>
      </c>
      <c r="HA267">
        <v>2.1972700000000001</v>
      </c>
      <c r="HB267">
        <v>2.36328</v>
      </c>
      <c r="HC267">
        <v>40.527500000000003</v>
      </c>
      <c r="HD267">
        <v>14.044499999999999</v>
      </c>
      <c r="HE267">
        <v>18</v>
      </c>
      <c r="HF267">
        <v>625.28</v>
      </c>
      <c r="HG267">
        <v>734.73400000000004</v>
      </c>
      <c r="HH267">
        <v>31.000299999999999</v>
      </c>
      <c r="HI267">
        <v>33.375500000000002</v>
      </c>
      <c r="HJ267">
        <v>30.0001</v>
      </c>
      <c r="HK267">
        <v>33.292000000000002</v>
      </c>
      <c r="HL267">
        <v>33.283000000000001</v>
      </c>
      <c r="HM267">
        <v>83.0548</v>
      </c>
      <c r="HN267">
        <v>25.462199999999999</v>
      </c>
      <c r="HO267">
        <v>68.906800000000004</v>
      </c>
      <c r="HP267">
        <v>31</v>
      </c>
      <c r="HQ267">
        <v>1682.24</v>
      </c>
      <c r="HR267">
        <v>31.777200000000001</v>
      </c>
      <c r="HS267">
        <v>99.003100000000003</v>
      </c>
      <c r="HT267">
        <v>98.784300000000002</v>
      </c>
    </row>
    <row r="268" spans="1:228" x14ac:dyDescent="0.2">
      <c r="A268">
        <v>253</v>
      </c>
      <c r="B268">
        <v>1668449999.5999999</v>
      </c>
      <c r="C268">
        <v>1007.5</v>
      </c>
      <c r="D268" t="s">
        <v>863</v>
      </c>
      <c r="E268" t="s">
        <v>864</v>
      </c>
      <c r="F268">
        <v>4</v>
      </c>
      <c r="G268">
        <v>1668449997.2874999</v>
      </c>
      <c r="H268">
        <f t="shared" si="102"/>
        <v>4.5864674693616694E-4</v>
      </c>
      <c r="I268">
        <f t="shared" si="103"/>
        <v>0.45864674693616692</v>
      </c>
      <c r="J268">
        <f t="shared" si="104"/>
        <v>7.3122087154166771</v>
      </c>
      <c r="K268">
        <f t="shared" si="105"/>
        <v>1663.5887499999999</v>
      </c>
      <c r="L268">
        <f t="shared" si="106"/>
        <v>1101.2259349654585</v>
      </c>
      <c r="M268">
        <f t="shared" si="107"/>
        <v>111.43251738359554</v>
      </c>
      <c r="N268">
        <f t="shared" si="108"/>
        <v>168.33773744108524</v>
      </c>
      <c r="O268">
        <f t="shared" si="109"/>
        <v>2.2674388197088963E-2</v>
      </c>
      <c r="P268">
        <f t="shared" si="110"/>
        <v>3.6815591546817021</v>
      </c>
      <c r="Q268">
        <f t="shared" si="111"/>
        <v>2.2597090732643026E-2</v>
      </c>
      <c r="R268">
        <f t="shared" si="112"/>
        <v>1.4130104504685249E-2</v>
      </c>
      <c r="S268">
        <f t="shared" si="113"/>
        <v>226.1204661986701</v>
      </c>
      <c r="T268">
        <f t="shared" si="114"/>
        <v>33.916572590309222</v>
      </c>
      <c r="U268">
        <f t="shared" si="115"/>
        <v>33.526375000000002</v>
      </c>
      <c r="V268">
        <f t="shared" si="116"/>
        <v>5.2034647263004032</v>
      </c>
      <c r="W268">
        <f t="shared" si="117"/>
        <v>64.254946339466585</v>
      </c>
      <c r="X268">
        <f t="shared" si="118"/>
        <v>3.2352893319730653</v>
      </c>
      <c r="Y268">
        <f t="shared" si="119"/>
        <v>5.0350821474204404</v>
      </c>
      <c r="Z268">
        <f t="shared" si="120"/>
        <v>1.9681753943273379</v>
      </c>
      <c r="AA268">
        <f t="shared" si="121"/>
        <v>-20.226321539884964</v>
      </c>
      <c r="AB268">
        <f t="shared" si="122"/>
        <v>-116.39624234326153</v>
      </c>
      <c r="AC268">
        <f t="shared" si="123"/>
        <v>-7.2573056545848065</v>
      </c>
      <c r="AD268">
        <f t="shared" si="124"/>
        <v>82.240596660938806</v>
      </c>
      <c r="AE268">
        <f t="shared" si="125"/>
        <v>31.182826789418183</v>
      </c>
      <c r="AF268">
        <f t="shared" si="126"/>
        <v>0.48949725958033502</v>
      </c>
      <c r="AG268">
        <f t="shared" si="127"/>
        <v>7.3122087154166771</v>
      </c>
      <c r="AH268">
        <v>1731.9393601385279</v>
      </c>
      <c r="AI268">
        <v>1721.7001212121211</v>
      </c>
      <c r="AJ268">
        <v>1.744593073592815</v>
      </c>
      <c r="AK268">
        <v>66.64</v>
      </c>
      <c r="AL268">
        <f t="shared" si="128"/>
        <v>0.45864674693616692</v>
      </c>
      <c r="AM268">
        <v>31.772578421409051</v>
      </c>
      <c r="AN268">
        <v>31.966504395604399</v>
      </c>
      <c r="AO268">
        <v>-1.7873319924026801E-3</v>
      </c>
      <c r="AP268">
        <v>87.468879537320859</v>
      </c>
      <c r="AQ268">
        <v>57</v>
      </c>
      <c r="AR268">
        <v>9</v>
      </c>
      <c r="AS268">
        <f t="shared" si="129"/>
        <v>1</v>
      </c>
      <c r="AT268">
        <f t="shared" si="130"/>
        <v>0</v>
      </c>
      <c r="AU268">
        <f t="shared" si="131"/>
        <v>47366.196416316103</v>
      </c>
      <c r="AV268">
        <f t="shared" si="132"/>
        <v>1200.04</v>
      </c>
      <c r="AW268">
        <f t="shared" si="133"/>
        <v>1025.9579949215906</v>
      </c>
      <c r="AX268">
        <f t="shared" si="134"/>
        <v>0.85493649788472936</v>
      </c>
      <c r="AY268">
        <f t="shared" si="135"/>
        <v>0.18842744091752783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1668449997.2874999</v>
      </c>
      <c r="BF268">
        <v>1663.5887499999999</v>
      </c>
      <c r="BG268">
        <v>1676.87625</v>
      </c>
      <c r="BH268">
        <v>31.972574999999999</v>
      </c>
      <c r="BI268">
        <v>31.7758</v>
      </c>
      <c r="BJ268">
        <v>1657.06125</v>
      </c>
      <c r="BK268">
        <v>31.78425</v>
      </c>
      <c r="BL268">
        <v>650.17724999999996</v>
      </c>
      <c r="BM268">
        <v>101.089375</v>
      </c>
      <c r="BN268">
        <v>0.1001392</v>
      </c>
      <c r="BO268">
        <v>32.939937499999999</v>
      </c>
      <c r="BP268">
        <v>33.526375000000002</v>
      </c>
      <c r="BQ268">
        <v>999.9</v>
      </c>
      <c r="BR268">
        <v>0</v>
      </c>
      <c r="BS268">
        <v>0</v>
      </c>
      <c r="BT268">
        <v>9010.15625</v>
      </c>
      <c r="BU268">
        <v>0</v>
      </c>
      <c r="BV268">
        <v>59.457987500000002</v>
      </c>
      <c r="BW268">
        <v>-13.2875125</v>
      </c>
      <c r="BX268">
        <v>1718.5325</v>
      </c>
      <c r="BY268">
        <v>1731.9075</v>
      </c>
      <c r="BZ268">
        <v>0.1967835</v>
      </c>
      <c r="CA268">
        <v>1676.87625</v>
      </c>
      <c r="CB268">
        <v>31.7758</v>
      </c>
      <c r="CC268">
        <v>3.2320924999999998</v>
      </c>
      <c r="CD268">
        <v>3.2121974999999998</v>
      </c>
      <c r="CE268">
        <v>25.2745125</v>
      </c>
      <c r="CF268">
        <v>25.170787499999999</v>
      </c>
      <c r="CG268">
        <v>1200.04</v>
      </c>
      <c r="CH268">
        <v>0.50003350000000002</v>
      </c>
      <c r="CI268">
        <v>0.49996649999999998</v>
      </c>
      <c r="CJ268">
        <v>0</v>
      </c>
      <c r="CK268">
        <v>1308.3387499999999</v>
      </c>
      <c r="CL268">
        <v>4.9990899999999998</v>
      </c>
      <c r="CM268">
        <v>14535.1</v>
      </c>
      <c r="CN268">
        <v>9558.2937499999989</v>
      </c>
      <c r="CO268">
        <v>42.319875000000003</v>
      </c>
      <c r="CP268">
        <v>44.061999999999998</v>
      </c>
      <c r="CQ268">
        <v>43.085624999999993</v>
      </c>
      <c r="CR268">
        <v>43.186999999999998</v>
      </c>
      <c r="CS268">
        <v>43.75</v>
      </c>
      <c r="CT268">
        <v>597.56124999999997</v>
      </c>
      <c r="CU268">
        <v>597.48</v>
      </c>
      <c r="CV268">
        <v>0</v>
      </c>
      <c r="CW268">
        <v>1668449999.9000001</v>
      </c>
      <c r="CX268">
        <v>0</v>
      </c>
      <c r="CY268">
        <v>1668448751</v>
      </c>
      <c r="CZ268" t="s">
        <v>356</v>
      </c>
      <c r="DA268">
        <v>1668448748.5</v>
      </c>
      <c r="DB268">
        <v>1668448751</v>
      </c>
      <c r="DC268">
        <v>3</v>
      </c>
      <c r="DD268">
        <v>-0.189</v>
      </c>
      <c r="DE268">
        <v>6.0000000000000001E-3</v>
      </c>
      <c r="DF268">
        <v>2.7440000000000002</v>
      </c>
      <c r="DG268">
        <v>0.182</v>
      </c>
      <c r="DH268">
        <v>410</v>
      </c>
      <c r="DI268">
        <v>31</v>
      </c>
      <c r="DJ268">
        <v>0.83</v>
      </c>
      <c r="DK268">
        <v>0.24</v>
      </c>
      <c r="DL268">
        <v>0.29035644965855267</v>
      </c>
      <c r="DM268">
        <v>2.2622284568089519E-2</v>
      </c>
      <c r="DN268">
        <v>62.70792791289005</v>
      </c>
      <c r="DO268">
        <v>1</v>
      </c>
      <c r="DP268">
        <v>-2.4626367999884081E-2</v>
      </c>
      <c r="DQ268">
        <v>1.2651101790855451E-3</v>
      </c>
      <c r="DR268">
        <v>1.6501335814629949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2</v>
      </c>
      <c r="DY268">
        <v>2</v>
      </c>
      <c r="DZ268" t="s">
        <v>357</v>
      </c>
      <c r="EA268">
        <v>3.2971200000000001</v>
      </c>
      <c r="EB268">
        <v>2.6255700000000002</v>
      </c>
      <c r="EC268">
        <v>0.25422699999999998</v>
      </c>
      <c r="ED268">
        <v>0.25441900000000001</v>
      </c>
      <c r="EE268">
        <v>0.13336500000000001</v>
      </c>
      <c r="EF268">
        <v>0.13155500000000001</v>
      </c>
      <c r="EG268">
        <v>22540.5</v>
      </c>
      <c r="EH268">
        <v>23060.9</v>
      </c>
      <c r="EI268">
        <v>28134</v>
      </c>
      <c r="EJ268">
        <v>29785.7</v>
      </c>
      <c r="EK268">
        <v>33483.800000000003</v>
      </c>
      <c r="EL268">
        <v>35957</v>
      </c>
      <c r="EM268">
        <v>39621.4</v>
      </c>
      <c r="EN268">
        <v>42616.6</v>
      </c>
      <c r="EO268">
        <v>2.1221700000000001</v>
      </c>
      <c r="EP268">
        <v>2.1680799999999998</v>
      </c>
      <c r="EQ268">
        <v>0.142399</v>
      </c>
      <c r="ER268">
        <v>0</v>
      </c>
      <c r="ES268">
        <v>31.214099999999998</v>
      </c>
      <c r="ET268">
        <v>999.9</v>
      </c>
      <c r="EU268">
        <v>68.7</v>
      </c>
      <c r="EV268">
        <v>35.5</v>
      </c>
      <c r="EW268">
        <v>39.463799999999999</v>
      </c>
      <c r="EX268">
        <v>56.884500000000003</v>
      </c>
      <c r="EY268">
        <v>-4.8597799999999998</v>
      </c>
      <c r="EZ268">
        <v>2</v>
      </c>
      <c r="FA268">
        <v>0.47818100000000002</v>
      </c>
      <c r="FB268">
        <v>0.36040299999999997</v>
      </c>
      <c r="FC268">
        <v>20.2729</v>
      </c>
      <c r="FD268">
        <v>5.2165400000000002</v>
      </c>
      <c r="FE268">
        <v>12.004</v>
      </c>
      <c r="FF268">
        <v>4.9865000000000004</v>
      </c>
      <c r="FG268">
        <v>3.2844000000000002</v>
      </c>
      <c r="FH268">
        <v>9999</v>
      </c>
      <c r="FI268">
        <v>9999</v>
      </c>
      <c r="FJ268">
        <v>9999</v>
      </c>
      <c r="FK268">
        <v>999.9</v>
      </c>
      <c r="FL268">
        <v>1.8656900000000001</v>
      </c>
      <c r="FM268">
        <v>1.8621099999999999</v>
      </c>
      <c r="FN268">
        <v>1.8641700000000001</v>
      </c>
      <c r="FO268">
        <v>1.8602399999999999</v>
      </c>
      <c r="FP268">
        <v>1.86097</v>
      </c>
      <c r="FQ268">
        <v>1.86012</v>
      </c>
      <c r="FR268">
        <v>1.8618699999999999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6.54</v>
      </c>
      <c r="GH268">
        <v>0.1883</v>
      </c>
      <c r="GI268">
        <v>0.88714366665690214</v>
      </c>
      <c r="GJ268">
        <v>4.8896608494293911E-3</v>
      </c>
      <c r="GK268">
        <v>-7.8586513176592118E-7</v>
      </c>
      <c r="GL268">
        <v>-6.6906372272648557E-11</v>
      </c>
      <c r="GM268">
        <v>-0.1240552008387836</v>
      </c>
      <c r="GN268">
        <v>5.7626404307366264E-3</v>
      </c>
      <c r="GO268">
        <v>2.3938185246553831E-4</v>
      </c>
      <c r="GP268">
        <v>-3.5071084383927918E-6</v>
      </c>
      <c r="GQ268">
        <v>6</v>
      </c>
      <c r="GR268">
        <v>2073</v>
      </c>
      <c r="GS268">
        <v>4</v>
      </c>
      <c r="GT268">
        <v>35</v>
      </c>
      <c r="GU268">
        <v>20.9</v>
      </c>
      <c r="GV268">
        <v>20.8</v>
      </c>
      <c r="GW268">
        <v>4.1650400000000003</v>
      </c>
      <c r="GX268">
        <v>2.50854</v>
      </c>
      <c r="GY268">
        <v>2.04834</v>
      </c>
      <c r="GZ268">
        <v>2.6098599999999998</v>
      </c>
      <c r="HA268">
        <v>2.1972700000000001</v>
      </c>
      <c r="HB268">
        <v>2.2997999999999998</v>
      </c>
      <c r="HC268">
        <v>40.527500000000003</v>
      </c>
      <c r="HD268">
        <v>14.026999999999999</v>
      </c>
      <c r="HE268">
        <v>18</v>
      </c>
      <c r="HF268">
        <v>625.26800000000003</v>
      </c>
      <c r="HG268">
        <v>734.52800000000002</v>
      </c>
      <c r="HH268">
        <v>31.0001</v>
      </c>
      <c r="HI268">
        <v>33.377099999999999</v>
      </c>
      <c r="HJ268">
        <v>30.0001</v>
      </c>
      <c r="HK268">
        <v>33.2928</v>
      </c>
      <c r="HL268">
        <v>33.285499999999999</v>
      </c>
      <c r="HM268">
        <v>83.340699999999998</v>
      </c>
      <c r="HN268">
        <v>25.462199999999999</v>
      </c>
      <c r="HO268">
        <v>68.906800000000004</v>
      </c>
      <c r="HP268">
        <v>31</v>
      </c>
      <c r="HQ268">
        <v>1692.4</v>
      </c>
      <c r="HR268">
        <v>31.778600000000001</v>
      </c>
      <c r="HS268">
        <v>99.003500000000003</v>
      </c>
      <c r="HT268">
        <v>98.783600000000007</v>
      </c>
    </row>
    <row r="269" spans="1:228" x14ac:dyDescent="0.2">
      <c r="A269">
        <v>254</v>
      </c>
      <c r="B269">
        <v>1668450003.5999999</v>
      </c>
      <c r="C269">
        <v>1011.5</v>
      </c>
      <c r="D269" t="s">
        <v>865</v>
      </c>
      <c r="E269" t="s">
        <v>866</v>
      </c>
      <c r="F269">
        <v>4</v>
      </c>
      <c r="G269">
        <v>1668450001.5999999</v>
      </c>
      <c r="H269">
        <f t="shared" si="102"/>
        <v>4.3160304717780422E-4</v>
      </c>
      <c r="I269">
        <f t="shared" si="103"/>
        <v>0.43160304717780423</v>
      </c>
      <c r="J269">
        <f t="shared" si="104"/>
        <v>7.2644980428231554</v>
      </c>
      <c r="K269">
        <f t="shared" si="105"/>
        <v>1670.717142857143</v>
      </c>
      <c r="L269">
        <f t="shared" si="106"/>
        <v>1080.7860307875494</v>
      </c>
      <c r="M269">
        <f t="shared" si="107"/>
        <v>109.35975340702413</v>
      </c>
      <c r="N269">
        <f t="shared" si="108"/>
        <v>169.05216162222982</v>
      </c>
      <c r="O269">
        <f t="shared" si="109"/>
        <v>2.1371932790428389E-2</v>
      </c>
      <c r="P269">
        <f t="shared" si="110"/>
        <v>3.6802308388461027</v>
      </c>
      <c r="Q269">
        <f t="shared" si="111"/>
        <v>2.1303221248339731E-2</v>
      </c>
      <c r="R269">
        <f t="shared" si="112"/>
        <v>1.3320668225628943E-2</v>
      </c>
      <c r="S269">
        <f t="shared" si="113"/>
        <v>226.10742352043025</v>
      </c>
      <c r="T269">
        <f t="shared" si="114"/>
        <v>33.910585086210638</v>
      </c>
      <c r="U269">
        <f t="shared" si="115"/>
        <v>33.508985714285707</v>
      </c>
      <c r="V269">
        <f t="shared" si="116"/>
        <v>5.1984021923371975</v>
      </c>
      <c r="W269">
        <f t="shared" si="117"/>
        <v>64.268538752406258</v>
      </c>
      <c r="X269">
        <f t="shared" si="118"/>
        <v>3.2338054839783372</v>
      </c>
      <c r="Y269">
        <f t="shared" si="119"/>
        <v>5.0317084327006913</v>
      </c>
      <c r="Z269">
        <f t="shared" si="120"/>
        <v>1.9645967083588602</v>
      </c>
      <c r="AA269">
        <f t="shared" si="121"/>
        <v>-19.033694380541167</v>
      </c>
      <c r="AB269">
        <f t="shared" si="122"/>
        <v>-115.26973067834146</v>
      </c>
      <c r="AC269">
        <f t="shared" si="123"/>
        <v>-7.1886293418621348</v>
      </c>
      <c r="AD269">
        <f t="shared" si="124"/>
        <v>84.615369119685482</v>
      </c>
      <c r="AE269">
        <f t="shared" si="125"/>
        <v>31.019144252522487</v>
      </c>
      <c r="AF269">
        <f t="shared" si="126"/>
        <v>0.44524782619792447</v>
      </c>
      <c r="AG269">
        <f t="shared" si="127"/>
        <v>7.2644980428231554</v>
      </c>
      <c r="AH269">
        <v>1738.5586866839831</v>
      </c>
      <c r="AI269">
        <v>1728.4571515151511</v>
      </c>
      <c r="AJ269">
        <v>1.715858008657565</v>
      </c>
      <c r="AK269">
        <v>66.64</v>
      </c>
      <c r="AL269">
        <f t="shared" si="128"/>
        <v>0.43160304717780423</v>
      </c>
      <c r="AM269">
        <v>31.777615104223091</v>
      </c>
      <c r="AN269">
        <v>31.955742857142859</v>
      </c>
      <c r="AO269">
        <v>-8.6575760820012003E-4</v>
      </c>
      <c r="AP269">
        <v>87.468879537320859</v>
      </c>
      <c r="AQ269">
        <v>55</v>
      </c>
      <c r="AR269">
        <v>8</v>
      </c>
      <c r="AS269">
        <f t="shared" si="129"/>
        <v>1</v>
      </c>
      <c r="AT269">
        <f t="shared" si="130"/>
        <v>0</v>
      </c>
      <c r="AU269">
        <f t="shared" si="131"/>
        <v>47344.256839777583</v>
      </c>
      <c r="AV269">
        <f t="shared" si="132"/>
        <v>1199.9585714285711</v>
      </c>
      <c r="AW269">
        <f t="shared" si="133"/>
        <v>1025.8895707359741</v>
      </c>
      <c r="AX269">
        <f t="shared" si="134"/>
        <v>0.85493749131241681</v>
      </c>
      <c r="AY269">
        <f t="shared" si="135"/>
        <v>0.18842935823296425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1668450001.5999999</v>
      </c>
      <c r="BF269">
        <v>1670.717142857143</v>
      </c>
      <c r="BG269">
        <v>1683.9071428571431</v>
      </c>
      <c r="BH269">
        <v>31.959214285714289</v>
      </c>
      <c r="BI269">
        <v>31.780228571428569</v>
      </c>
      <c r="BJ269">
        <v>1664.1771428571431</v>
      </c>
      <c r="BK269">
        <v>31.77101428571428</v>
      </c>
      <c r="BL269">
        <v>650.19085714285723</v>
      </c>
      <c r="BM269">
        <v>101.0847142857143</v>
      </c>
      <c r="BN269">
        <v>0.1006732857142857</v>
      </c>
      <c r="BO269">
        <v>32.928014285714291</v>
      </c>
      <c r="BP269">
        <v>33.508985714285707</v>
      </c>
      <c r="BQ269">
        <v>999.89999999999986</v>
      </c>
      <c r="BR269">
        <v>0</v>
      </c>
      <c r="BS269">
        <v>0</v>
      </c>
      <c r="BT269">
        <v>9005.982857142857</v>
      </c>
      <c r="BU269">
        <v>0</v>
      </c>
      <c r="BV269">
        <v>59.834757142857143</v>
      </c>
      <c r="BW269">
        <v>-13.19037142857143</v>
      </c>
      <c r="BX269">
        <v>1725.8742857142861</v>
      </c>
      <c r="BY269">
        <v>1739.1785714285711</v>
      </c>
      <c r="BZ269">
        <v>0.17895971428571419</v>
      </c>
      <c r="CA269">
        <v>1683.9071428571431</v>
      </c>
      <c r="CB269">
        <v>31.780228571428569</v>
      </c>
      <c r="CC269">
        <v>3.2305857142857142</v>
      </c>
      <c r="CD269">
        <v>3.2124957142857138</v>
      </c>
      <c r="CE269">
        <v>25.26668571428571</v>
      </c>
      <c r="CF269">
        <v>25.172342857142851</v>
      </c>
      <c r="CG269">
        <v>1199.9585714285711</v>
      </c>
      <c r="CH269">
        <v>0.50000100000000003</v>
      </c>
      <c r="CI269">
        <v>0.49999900000000003</v>
      </c>
      <c r="CJ269">
        <v>0</v>
      </c>
      <c r="CK269">
        <v>1308.1457142857139</v>
      </c>
      <c r="CL269">
        <v>4.9990899999999998</v>
      </c>
      <c r="CM269">
        <v>14535.8</v>
      </c>
      <c r="CN269">
        <v>9557.5371428571434</v>
      </c>
      <c r="CO269">
        <v>42.357000000000014</v>
      </c>
      <c r="CP269">
        <v>44.044285714285706</v>
      </c>
      <c r="CQ269">
        <v>43.125</v>
      </c>
      <c r="CR269">
        <v>43.160428571428568</v>
      </c>
      <c r="CS269">
        <v>43.723000000000013</v>
      </c>
      <c r="CT269">
        <v>597.48000000000013</v>
      </c>
      <c r="CU269">
        <v>597.47857142857151</v>
      </c>
      <c r="CV269">
        <v>0</v>
      </c>
      <c r="CW269">
        <v>1668450003.5</v>
      </c>
      <c r="CX269">
        <v>0</v>
      </c>
      <c r="CY269">
        <v>1668448751</v>
      </c>
      <c r="CZ269" t="s">
        <v>356</v>
      </c>
      <c r="DA269">
        <v>1668448748.5</v>
      </c>
      <c r="DB269">
        <v>1668448751</v>
      </c>
      <c r="DC269">
        <v>3</v>
      </c>
      <c r="DD269">
        <v>-0.189</v>
      </c>
      <c r="DE269">
        <v>6.0000000000000001E-3</v>
      </c>
      <c r="DF269">
        <v>2.7440000000000002</v>
      </c>
      <c r="DG269">
        <v>0.182</v>
      </c>
      <c r="DH269">
        <v>410</v>
      </c>
      <c r="DI269">
        <v>31</v>
      </c>
      <c r="DJ269">
        <v>0.83</v>
      </c>
      <c r="DK269">
        <v>0.24</v>
      </c>
      <c r="DL269">
        <v>0.28547492212029268</v>
      </c>
      <c r="DM269">
        <v>2.2527738251109611E-2</v>
      </c>
      <c r="DN269">
        <v>62.697097951773543</v>
      </c>
      <c r="DO269">
        <v>1</v>
      </c>
      <c r="DP269">
        <v>-2.455156840254924E-2</v>
      </c>
      <c r="DQ269">
        <v>1.265485479032599E-3</v>
      </c>
      <c r="DR269">
        <v>1.649839474991289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2</v>
      </c>
      <c r="DY269">
        <v>2</v>
      </c>
      <c r="DZ269" t="s">
        <v>357</v>
      </c>
      <c r="EA269">
        <v>3.29643</v>
      </c>
      <c r="EB269">
        <v>2.62574</v>
      </c>
      <c r="EC269">
        <v>0.25479600000000002</v>
      </c>
      <c r="ED269">
        <v>0.25498599999999999</v>
      </c>
      <c r="EE269">
        <v>0.133325</v>
      </c>
      <c r="EF269">
        <v>0.13156300000000001</v>
      </c>
      <c r="EG269">
        <v>22523</v>
      </c>
      <c r="EH269">
        <v>23043.599999999999</v>
      </c>
      <c r="EI269">
        <v>28133.7</v>
      </c>
      <c r="EJ269">
        <v>29786.1</v>
      </c>
      <c r="EK269">
        <v>33485.300000000003</v>
      </c>
      <c r="EL269">
        <v>35957.199999999997</v>
      </c>
      <c r="EM269">
        <v>39621.4</v>
      </c>
      <c r="EN269">
        <v>42617.2</v>
      </c>
      <c r="EO269">
        <v>2.1244499999999999</v>
      </c>
      <c r="EP269">
        <v>2.1684299999999999</v>
      </c>
      <c r="EQ269">
        <v>0.14094599999999999</v>
      </c>
      <c r="ER269">
        <v>0</v>
      </c>
      <c r="ES269">
        <v>31.215699999999998</v>
      </c>
      <c r="ET269">
        <v>999.9</v>
      </c>
      <c r="EU269">
        <v>68.7</v>
      </c>
      <c r="EV269">
        <v>35.5</v>
      </c>
      <c r="EW269">
        <v>39.4666</v>
      </c>
      <c r="EX269">
        <v>56.6145</v>
      </c>
      <c r="EY269">
        <v>-4.7916600000000003</v>
      </c>
      <c r="EZ269">
        <v>2</v>
      </c>
      <c r="FA269">
        <v>0.47829300000000002</v>
      </c>
      <c r="FB269">
        <v>0.357707</v>
      </c>
      <c r="FC269">
        <v>20.2729</v>
      </c>
      <c r="FD269">
        <v>5.2157900000000001</v>
      </c>
      <c r="FE269">
        <v>12.004</v>
      </c>
      <c r="FF269">
        <v>4.9866000000000001</v>
      </c>
      <c r="FG269">
        <v>3.2843300000000002</v>
      </c>
      <c r="FH269">
        <v>9999</v>
      </c>
      <c r="FI269">
        <v>9999</v>
      </c>
      <c r="FJ269">
        <v>9999</v>
      </c>
      <c r="FK269">
        <v>999.9</v>
      </c>
      <c r="FL269">
        <v>1.8656900000000001</v>
      </c>
      <c r="FM269">
        <v>1.8621099999999999</v>
      </c>
      <c r="FN269">
        <v>1.8641700000000001</v>
      </c>
      <c r="FO269">
        <v>1.8602700000000001</v>
      </c>
      <c r="FP269">
        <v>1.861</v>
      </c>
      <c r="FQ269">
        <v>1.8601300000000001</v>
      </c>
      <c r="FR269">
        <v>1.8618399999999999</v>
      </c>
      <c r="FS269">
        <v>1.8583799999999999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6.55</v>
      </c>
      <c r="GH269">
        <v>0.18820000000000001</v>
      </c>
      <c r="GI269">
        <v>0.88714366665690214</v>
      </c>
      <c r="GJ269">
        <v>4.8896608494293911E-3</v>
      </c>
      <c r="GK269">
        <v>-7.8586513176592118E-7</v>
      </c>
      <c r="GL269">
        <v>-6.6906372272648557E-11</v>
      </c>
      <c r="GM269">
        <v>-0.1240552008387836</v>
      </c>
      <c r="GN269">
        <v>5.7626404307366264E-3</v>
      </c>
      <c r="GO269">
        <v>2.3938185246553831E-4</v>
      </c>
      <c r="GP269">
        <v>-3.5071084383927918E-6</v>
      </c>
      <c r="GQ269">
        <v>6</v>
      </c>
      <c r="GR269">
        <v>2073</v>
      </c>
      <c r="GS269">
        <v>4</v>
      </c>
      <c r="GT269">
        <v>35</v>
      </c>
      <c r="GU269">
        <v>20.9</v>
      </c>
      <c r="GV269">
        <v>20.9</v>
      </c>
      <c r="GW269">
        <v>4.1784699999999999</v>
      </c>
      <c r="GX269">
        <v>2.49878</v>
      </c>
      <c r="GY269">
        <v>2.04834</v>
      </c>
      <c r="GZ269">
        <v>2.6086399999999998</v>
      </c>
      <c r="HA269">
        <v>2.1972700000000001</v>
      </c>
      <c r="HB269">
        <v>2.3339799999999999</v>
      </c>
      <c r="HC269">
        <v>40.527500000000003</v>
      </c>
      <c r="HD269">
        <v>14.026999999999999</v>
      </c>
      <c r="HE269">
        <v>18</v>
      </c>
      <c r="HF269">
        <v>627.00699999999995</v>
      </c>
      <c r="HG269">
        <v>734.86099999999999</v>
      </c>
      <c r="HH269">
        <v>30.999600000000001</v>
      </c>
      <c r="HI269">
        <v>33.377099999999999</v>
      </c>
      <c r="HJ269">
        <v>30.0002</v>
      </c>
      <c r="HK269">
        <v>33.2928</v>
      </c>
      <c r="HL269">
        <v>33.285499999999999</v>
      </c>
      <c r="HM269">
        <v>83.596900000000005</v>
      </c>
      <c r="HN269">
        <v>25.462199999999999</v>
      </c>
      <c r="HO269">
        <v>68.906800000000004</v>
      </c>
      <c r="HP269">
        <v>31</v>
      </c>
      <c r="HQ269">
        <v>1699.12</v>
      </c>
      <c r="HR269">
        <v>31.7912</v>
      </c>
      <c r="HS269">
        <v>99.002899999999997</v>
      </c>
      <c r="HT269">
        <v>98.7851</v>
      </c>
    </row>
    <row r="270" spans="1:228" x14ac:dyDescent="0.2">
      <c r="A270">
        <v>255</v>
      </c>
      <c r="B270">
        <v>1668450007.5999999</v>
      </c>
      <c r="C270">
        <v>1015.5</v>
      </c>
      <c r="D270" t="s">
        <v>867</v>
      </c>
      <c r="E270" t="s">
        <v>868</v>
      </c>
      <c r="F270">
        <v>4</v>
      </c>
      <c r="G270">
        <v>1668450005.2874999</v>
      </c>
      <c r="H270">
        <f t="shared" si="102"/>
        <v>3.9186586079909436E-4</v>
      </c>
      <c r="I270">
        <f t="shared" si="103"/>
        <v>0.39186586079909436</v>
      </c>
      <c r="J270">
        <f t="shared" si="104"/>
        <v>7.7697442669610215</v>
      </c>
      <c r="K270">
        <f t="shared" si="105"/>
        <v>1676.8287499999999</v>
      </c>
      <c r="L270">
        <f t="shared" si="106"/>
        <v>992.04524179533757</v>
      </c>
      <c r="M270">
        <f t="shared" si="107"/>
        <v>100.37559291361823</v>
      </c>
      <c r="N270">
        <f t="shared" si="108"/>
        <v>169.66230258939623</v>
      </c>
      <c r="O270">
        <f t="shared" si="109"/>
        <v>1.9424426082458777E-2</v>
      </c>
      <c r="P270">
        <f t="shared" si="110"/>
        <v>3.6850019032877088</v>
      </c>
      <c r="Q270">
        <f t="shared" si="111"/>
        <v>1.9367721912680706E-2</v>
      </c>
      <c r="R270">
        <f t="shared" si="112"/>
        <v>1.2109906955531085E-2</v>
      </c>
      <c r="S270">
        <f t="shared" si="113"/>
        <v>226.11217532288268</v>
      </c>
      <c r="T270">
        <f t="shared" si="114"/>
        <v>33.889554138020856</v>
      </c>
      <c r="U270">
        <f t="shared" si="115"/>
        <v>33.495600000000003</v>
      </c>
      <c r="V270">
        <f t="shared" si="116"/>
        <v>5.1945081349111275</v>
      </c>
      <c r="W270">
        <f t="shared" si="117"/>
        <v>64.346096631257026</v>
      </c>
      <c r="X270">
        <f t="shared" si="118"/>
        <v>3.2325828656975624</v>
      </c>
      <c r="Y270">
        <f t="shared" si="119"/>
        <v>5.0237435290321697</v>
      </c>
      <c r="Z270">
        <f t="shared" si="120"/>
        <v>1.9619252692135651</v>
      </c>
      <c r="AA270">
        <f t="shared" si="121"/>
        <v>-17.281284461240062</v>
      </c>
      <c r="AB270">
        <f t="shared" si="122"/>
        <v>-118.35764714271939</v>
      </c>
      <c r="AC270">
        <f t="shared" si="123"/>
        <v>-7.3701457728668629</v>
      </c>
      <c r="AD270">
        <f t="shared" si="124"/>
        <v>83.103097946056366</v>
      </c>
      <c r="AE270">
        <f t="shared" si="125"/>
        <v>31.354410953201086</v>
      </c>
      <c r="AF270">
        <f t="shared" si="126"/>
        <v>0.40602218293557579</v>
      </c>
      <c r="AG270">
        <f t="shared" si="127"/>
        <v>7.7697442669610215</v>
      </c>
      <c r="AH270">
        <v>1745.5722853679661</v>
      </c>
      <c r="AI270">
        <v>1735.271212121211</v>
      </c>
      <c r="AJ270">
        <v>1.7116640692640039</v>
      </c>
      <c r="AK270">
        <v>66.64</v>
      </c>
      <c r="AL270">
        <f t="shared" si="128"/>
        <v>0.39186586079909436</v>
      </c>
      <c r="AM270">
        <v>31.783420429695671</v>
      </c>
      <c r="AN270">
        <v>31.943487912087939</v>
      </c>
      <c r="AO270">
        <v>-4.7618507423301617E-4</v>
      </c>
      <c r="AP270">
        <v>87.468879537320859</v>
      </c>
      <c r="AQ270">
        <v>54</v>
      </c>
      <c r="AR270">
        <v>8</v>
      </c>
      <c r="AS270">
        <f t="shared" si="129"/>
        <v>1</v>
      </c>
      <c r="AT270">
        <f t="shared" si="130"/>
        <v>0</v>
      </c>
      <c r="AU270">
        <f t="shared" si="131"/>
        <v>47433.909412342495</v>
      </c>
      <c r="AV270">
        <f t="shared" si="132"/>
        <v>1199.98125</v>
      </c>
      <c r="AW270">
        <f t="shared" si="133"/>
        <v>1025.9092074211828</v>
      </c>
      <c r="AX270">
        <f t="shared" si="134"/>
        <v>0.85493769791918228</v>
      </c>
      <c r="AY270">
        <f t="shared" si="135"/>
        <v>0.18842975698402176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1668450005.2874999</v>
      </c>
      <c r="BF270">
        <v>1676.8287499999999</v>
      </c>
      <c r="BG270">
        <v>1690.1312499999999</v>
      </c>
      <c r="BH270">
        <v>31.948687499999998</v>
      </c>
      <c r="BI270">
        <v>31.785475000000002</v>
      </c>
      <c r="BJ270">
        <v>1670.2787499999999</v>
      </c>
      <c r="BK270">
        <v>31.760612500000001</v>
      </c>
      <c r="BL270">
        <v>650.21724999999992</v>
      </c>
      <c r="BM270">
        <v>101.08</v>
      </c>
      <c r="BN270">
        <v>0.10045900000000001</v>
      </c>
      <c r="BO270">
        <v>32.899837499999997</v>
      </c>
      <c r="BP270">
        <v>33.495600000000003</v>
      </c>
      <c r="BQ270">
        <v>999.9</v>
      </c>
      <c r="BR270">
        <v>0</v>
      </c>
      <c r="BS270">
        <v>0</v>
      </c>
      <c r="BT270">
        <v>9022.89</v>
      </c>
      <c r="BU270">
        <v>0</v>
      </c>
      <c r="BV270">
        <v>60.146162500000003</v>
      </c>
      <c r="BW270">
        <v>-13.303274999999999</v>
      </c>
      <c r="BX270">
        <v>1732.16875</v>
      </c>
      <c r="BY270">
        <v>1745.615</v>
      </c>
      <c r="BZ270">
        <v>0.16321337499999999</v>
      </c>
      <c r="CA270">
        <v>1690.1312499999999</v>
      </c>
      <c r="CB270">
        <v>31.785475000000002</v>
      </c>
      <c r="CC270">
        <v>3.2293737500000002</v>
      </c>
      <c r="CD270">
        <v>3.2128762499999999</v>
      </c>
      <c r="CE270">
        <v>25.2603875</v>
      </c>
      <c r="CF270">
        <v>25.1743375</v>
      </c>
      <c r="CG270">
        <v>1199.98125</v>
      </c>
      <c r="CH270">
        <v>0.499993625</v>
      </c>
      <c r="CI270">
        <v>0.50000637500000011</v>
      </c>
      <c r="CJ270">
        <v>0</v>
      </c>
      <c r="CK270">
        <v>1308.0550000000001</v>
      </c>
      <c r="CL270">
        <v>4.9990899999999998</v>
      </c>
      <c r="CM270">
        <v>14534.2125</v>
      </c>
      <c r="CN270">
        <v>9557.6625000000004</v>
      </c>
      <c r="CO270">
        <v>42.319875000000003</v>
      </c>
      <c r="CP270">
        <v>44.046499999999988</v>
      </c>
      <c r="CQ270">
        <v>43.093499999999999</v>
      </c>
      <c r="CR270">
        <v>43.101374999999997</v>
      </c>
      <c r="CS270">
        <v>43.734250000000003</v>
      </c>
      <c r="CT270">
        <v>597.48374999999999</v>
      </c>
      <c r="CU270">
        <v>597.49874999999997</v>
      </c>
      <c r="CV270">
        <v>0</v>
      </c>
      <c r="CW270">
        <v>1668450007.7</v>
      </c>
      <c r="CX270">
        <v>0</v>
      </c>
      <c r="CY270">
        <v>1668448751</v>
      </c>
      <c r="CZ270" t="s">
        <v>356</v>
      </c>
      <c r="DA270">
        <v>1668448748.5</v>
      </c>
      <c r="DB270">
        <v>1668448751</v>
      </c>
      <c r="DC270">
        <v>3</v>
      </c>
      <c r="DD270">
        <v>-0.189</v>
      </c>
      <c r="DE270">
        <v>6.0000000000000001E-3</v>
      </c>
      <c r="DF270">
        <v>2.7440000000000002</v>
      </c>
      <c r="DG270">
        <v>0.182</v>
      </c>
      <c r="DH270">
        <v>410</v>
      </c>
      <c r="DI270">
        <v>31</v>
      </c>
      <c r="DJ270">
        <v>0.83</v>
      </c>
      <c r="DK270">
        <v>0.24</v>
      </c>
      <c r="DL270">
        <v>0.28203285122086691</v>
      </c>
      <c r="DM270">
        <v>2.246118200538955E-2</v>
      </c>
      <c r="DN270">
        <v>62.689526156207293</v>
      </c>
      <c r="DO270">
        <v>1</v>
      </c>
      <c r="DP270">
        <v>-2.450384310193679E-2</v>
      </c>
      <c r="DQ270">
        <v>1.2656725834502051E-3</v>
      </c>
      <c r="DR270">
        <v>1.649633141978327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2</v>
      </c>
      <c r="DY270">
        <v>2</v>
      </c>
      <c r="DZ270" t="s">
        <v>357</v>
      </c>
      <c r="EA270">
        <v>3.2967200000000001</v>
      </c>
      <c r="EB270">
        <v>2.6256200000000001</v>
      </c>
      <c r="EC270">
        <v>0.25538699999999998</v>
      </c>
      <c r="ED270">
        <v>0.255575</v>
      </c>
      <c r="EE270">
        <v>0.13329299999999999</v>
      </c>
      <c r="EF270">
        <v>0.13156899999999999</v>
      </c>
      <c r="EG270">
        <v>22504.5</v>
      </c>
      <c r="EH270">
        <v>23025</v>
      </c>
      <c r="EI270">
        <v>28133</v>
      </c>
      <c r="EJ270">
        <v>29785.7</v>
      </c>
      <c r="EK270">
        <v>33485.599999999999</v>
      </c>
      <c r="EL270">
        <v>35956.5</v>
      </c>
      <c r="EM270">
        <v>39620.199999999997</v>
      </c>
      <c r="EN270">
        <v>42616.7</v>
      </c>
      <c r="EO270">
        <v>2.1255199999999999</v>
      </c>
      <c r="EP270">
        <v>2.1682199999999998</v>
      </c>
      <c r="EQ270">
        <v>0.14002999999999999</v>
      </c>
      <c r="ER270">
        <v>0</v>
      </c>
      <c r="ES270">
        <v>31.211500000000001</v>
      </c>
      <c r="ET270">
        <v>999.9</v>
      </c>
      <c r="EU270">
        <v>68.7</v>
      </c>
      <c r="EV270">
        <v>35.5</v>
      </c>
      <c r="EW270">
        <v>39.464300000000001</v>
      </c>
      <c r="EX270">
        <v>56.644500000000001</v>
      </c>
      <c r="EY270">
        <v>-5.0080099999999996</v>
      </c>
      <c r="EZ270">
        <v>2</v>
      </c>
      <c r="FA270">
        <v>0.478356</v>
      </c>
      <c r="FB270">
        <v>0.35007899999999997</v>
      </c>
      <c r="FC270">
        <v>20.273700000000002</v>
      </c>
      <c r="FD270">
        <v>5.2189399999999999</v>
      </c>
      <c r="FE270">
        <v>12.004</v>
      </c>
      <c r="FF270">
        <v>4.9872500000000004</v>
      </c>
      <c r="FG270">
        <v>3.2849499999999998</v>
      </c>
      <c r="FH270">
        <v>9999</v>
      </c>
      <c r="FI270">
        <v>9999</v>
      </c>
      <c r="FJ270">
        <v>9999</v>
      </c>
      <c r="FK270">
        <v>999.9</v>
      </c>
      <c r="FL270">
        <v>1.8656900000000001</v>
      </c>
      <c r="FM270">
        <v>1.86212</v>
      </c>
      <c r="FN270">
        <v>1.8641700000000001</v>
      </c>
      <c r="FO270">
        <v>1.8602799999999999</v>
      </c>
      <c r="FP270">
        <v>1.8609899999999999</v>
      </c>
      <c r="FQ270">
        <v>1.86015</v>
      </c>
      <c r="FR270">
        <v>1.8618699999999999</v>
      </c>
      <c r="FS270">
        <v>1.8583799999999999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6.56</v>
      </c>
      <c r="GH270">
        <v>0.188</v>
      </c>
      <c r="GI270">
        <v>0.88714366665690214</v>
      </c>
      <c r="GJ270">
        <v>4.8896608494293911E-3</v>
      </c>
      <c r="GK270">
        <v>-7.8586513176592118E-7</v>
      </c>
      <c r="GL270">
        <v>-6.6906372272648557E-11</v>
      </c>
      <c r="GM270">
        <v>-0.1240552008387836</v>
      </c>
      <c r="GN270">
        <v>5.7626404307366264E-3</v>
      </c>
      <c r="GO270">
        <v>2.3938185246553831E-4</v>
      </c>
      <c r="GP270">
        <v>-3.5071084383927918E-6</v>
      </c>
      <c r="GQ270">
        <v>6</v>
      </c>
      <c r="GR270">
        <v>2073</v>
      </c>
      <c r="GS270">
        <v>4</v>
      </c>
      <c r="GT270">
        <v>35</v>
      </c>
      <c r="GU270">
        <v>21</v>
      </c>
      <c r="GV270">
        <v>20.9</v>
      </c>
      <c r="GW270">
        <v>4.1906699999999999</v>
      </c>
      <c r="GX270">
        <v>2.50244</v>
      </c>
      <c r="GY270">
        <v>2.04834</v>
      </c>
      <c r="GZ270">
        <v>2.6086399999999998</v>
      </c>
      <c r="HA270">
        <v>2.1972700000000001</v>
      </c>
      <c r="HB270">
        <v>2.34619</v>
      </c>
      <c r="HC270">
        <v>40.527500000000003</v>
      </c>
      <c r="HD270">
        <v>14.044499999999999</v>
      </c>
      <c r="HE270">
        <v>18</v>
      </c>
      <c r="HF270">
        <v>627.83000000000004</v>
      </c>
      <c r="HG270">
        <v>734.67100000000005</v>
      </c>
      <c r="HH270">
        <v>30.9986</v>
      </c>
      <c r="HI270">
        <v>33.377099999999999</v>
      </c>
      <c r="HJ270">
        <v>30.0002</v>
      </c>
      <c r="HK270">
        <v>33.2928</v>
      </c>
      <c r="HL270">
        <v>33.285499999999999</v>
      </c>
      <c r="HM270">
        <v>83.806600000000003</v>
      </c>
      <c r="HN270">
        <v>25.462199999999999</v>
      </c>
      <c r="HO270">
        <v>68.906800000000004</v>
      </c>
      <c r="HP270">
        <v>31</v>
      </c>
      <c r="HQ270">
        <v>1702.58</v>
      </c>
      <c r="HR270">
        <v>31.8001</v>
      </c>
      <c r="HS270">
        <v>99.000200000000007</v>
      </c>
      <c r="HT270">
        <v>98.783799999999999</v>
      </c>
    </row>
    <row r="271" spans="1:228" x14ac:dyDescent="0.2">
      <c r="A271">
        <v>256</v>
      </c>
      <c r="B271">
        <v>1668450011.5999999</v>
      </c>
      <c r="C271">
        <v>1019.5</v>
      </c>
      <c r="D271" t="s">
        <v>869</v>
      </c>
      <c r="E271" t="s">
        <v>870</v>
      </c>
      <c r="F271">
        <v>4</v>
      </c>
      <c r="G271">
        <v>1668450009.5999999</v>
      </c>
      <c r="H271">
        <f t="shared" si="102"/>
        <v>3.6751241668529018E-4</v>
      </c>
      <c r="I271">
        <f t="shared" si="103"/>
        <v>0.36751241668529017</v>
      </c>
      <c r="J271">
        <f t="shared" si="104"/>
        <v>7.9038675453805682</v>
      </c>
      <c r="K271">
        <f t="shared" si="105"/>
        <v>1683.9528571428571</v>
      </c>
      <c r="L271">
        <f t="shared" si="106"/>
        <v>948.95360585082028</v>
      </c>
      <c r="M271">
        <f t="shared" si="107"/>
        <v>96.016577074735395</v>
      </c>
      <c r="N271">
        <f t="shared" si="108"/>
        <v>170.38492535481865</v>
      </c>
      <c r="O271">
        <f t="shared" si="109"/>
        <v>1.8302148439668351E-2</v>
      </c>
      <c r="P271">
        <f t="shared" si="110"/>
        <v>3.6762195594125213</v>
      </c>
      <c r="Q271">
        <f t="shared" si="111"/>
        <v>1.8251678238357286E-2</v>
      </c>
      <c r="R271">
        <f t="shared" si="112"/>
        <v>1.1411821766072059E-2</v>
      </c>
      <c r="S271">
        <f t="shared" si="113"/>
        <v>226.12066123556858</v>
      </c>
      <c r="T271">
        <f t="shared" si="114"/>
        <v>33.866487384826904</v>
      </c>
      <c r="U271">
        <f t="shared" si="115"/>
        <v>33.4602</v>
      </c>
      <c r="V271">
        <f t="shared" si="116"/>
        <v>5.1842220955291447</v>
      </c>
      <c r="W271">
        <f t="shared" si="117"/>
        <v>64.436366130531781</v>
      </c>
      <c r="X271">
        <f t="shared" si="118"/>
        <v>3.2315790462959559</v>
      </c>
      <c r="Y271">
        <f t="shared" si="119"/>
        <v>5.0151478743379077</v>
      </c>
      <c r="Z271">
        <f t="shared" si="120"/>
        <v>1.9526430492331888</v>
      </c>
      <c r="AA271">
        <f t="shared" si="121"/>
        <v>-16.207297575821297</v>
      </c>
      <c r="AB271">
        <f t="shared" si="122"/>
        <v>-117.09487104173807</v>
      </c>
      <c r="AC271">
        <f t="shared" si="123"/>
        <v>-7.3065740006235522</v>
      </c>
      <c r="AD271">
        <f t="shared" si="124"/>
        <v>85.51191861738566</v>
      </c>
      <c r="AE271">
        <f t="shared" si="125"/>
        <v>30.489079553240536</v>
      </c>
      <c r="AF271">
        <f t="shared" si="126"/>
        <v>0.3797820553194014</v>
      </c>
      <c r="AG271">
        <f t="shared" si="127"/>
        <v>7.9038675453805682</v>
      </c>
      <c r="AH271">
        <v>1752.056659047619</v>
      </c>
      <c r="AI271">
        <v>1741.9610303030311</v>
      </c>
      <c r="AJ271">
        <v>1.64446493506471</v>
      </c>
      <c r="AK271">
        <v>66.64</v>
      </c>
      <c r="AL271">
        <f t="shared" si="128"/>
        <v>0.36751241668529017</v>
      </c>
      <c r="AM271">
        <v>31.786344355613871</v>
      </c>
      <c r="AN271">
        <v>31.936334065934101</v>
      </c>
      <c r="AO271">
        <v>-3.9480030317389192E-4</v>
      </c>
      <c r="AP271">
        <v>87.468879537320859</v>
      </c>
      <c r="AQ271">
        <v>56</v>
      </c>
      <c r="AR271">
        <v>9</v>
      </c>
      <c r="AS271">
        <f t="shared" si="129"/>
        <v>1</v>
      </c>
      <c r="AT271">
        <f t="shared" si="130"/>
        <v>0</v>
      </c>
      <c r="AU271">
        <f t="shared" si="131"/>
        <v>47281.58479786673</v>
      </c>
      <c r="AV271">
        <f t="shared" si="132"/>
        <v>1200.022857142857</v>
      </c>
      <c r="AW271">
        <f t="shared" si="133"/>
        <v>1025.9451135935585</v>
      </c>
      <c r="AX271">
        <f t="shared" si="134"/>
        <v>0.85493797679507422</v>
      </c>
      <c r="AY271">
        <f t="shared" si="135"/>
        <v>0.18843029521449356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1668450009.5999999</v>
      </c>
      <c r="BF271">
        <v>1683.9528571428571</v>
      </c>
      <c r="BG271">
        <v>1696.8914285714291</v>
      </c>
      <c r="BH271">
        <v>31.93842857142857</v>
      </c>
      <c r="BI271">
        <v>31.785614285714281</v>
      </c>
      <c r="BJ271">
        <v>1677.3885714285709</v>
      </c>
      <c r="BK271">
        <v>31.750442857142851</v>
      </c>
      <c r="BL271">
        <v>649.58685714285718</v>
      </c>
      <c r="BM271">
        <v>101.0825714285714</v>
      </c>
      <c r="BN271">
        <v>9.8957871428571445E-2</v>
      </c>
      <c r="BO271">
        <v>32.869385714285713</v>
      </c>
      <c r="BP271">
        <v>33.4602</v>
      </c>
      <c r="BQ271">
        <v>999.89999999999986</v>
      </c>
      <c r="BR271">
        <v>0</v>
      </c>
      <c r="BS271">
        <v>0</v>
      </c>
      <c r="BT271">
        <v>8992.3214285714294</v>
      </c>
      <c r="BU271">
        <v>0</v>
      </c>
      <c r="BV271">
        <v>60.328285714285713</v>
      </c>
      <c r="BW271">
        <v>-12.94138571428571</v>
      </c>
      <c r="BX271">
        <v>1739.507142857143</v>
      </c>
      <c r="BY271">
        <v>1752.6</v>
      </c>
      <c r="BZ271">
        <v>0.15281871428571431</v>
      </c>
      <c r="CA271">
        <v>1696.8914285714291</v>
      </c>
      <c r="CB271">
        <v>31.785614285714281</v>
      </c>
      <c r="CC271">
        <v>3.228421428571429</v>
      </c>
      <c r="CD271">
        <v>3.2129728571428582</v>
      </c>
      <c r="CE271">
        <v>25.255414285714281</v>
      </c>
      <c r="CF271">
        <v>25.174857142857139</v>
      </c>
      <c r="CG271">
        <v>1200.022857142857</v>
      </c>
      <c r="CH271">
        <v>0.49998514285714279</v>
      </c>
      <c r="CI271">
        <v>0.50001485714285721</v>
      </c>
      <c r="CJ271">
        <v>0</v>
      </c>
      <c r="CK271">
        <v>1307.6528571428571</v>
      </c>
      <c r="CL271">
        <v>4.9990899999999998</v>
      </c>
      <c r="CM271">
        <v>14536.742857142861</v>
      </c>
      <c r="CN271">
        <v>9558.0028571428575</v>
      </c>
      <c r="CO271">
        <v>42.311999999999998</v>
      </c>
      <c r="CP271">
        <v>44.061999999999998</v>
      </c>
      <c r="CQ271">
        <v>43.125</v>
      </c>
      <c r="CR271">
        <v>43.088999999999999</v>
      </c>
      <c r="CS271">
        <v>43.696000000000012</v>
      </c>
      <c r="CT271">
        <v>597.49285714285713</v>
      </c>
      <c r="CU271">
        <v>597.53</v>
      </c>
      <c r="CV271">
        <v>0</v>
      </c>
      <c r="CW271">
        <v>1668450011.9000001</v>
      </c>
      <c r="CX271">
        <v>0</v>
      </c>
      <c r="CY271">
        <v>1668448751</v>
      </c>
      <c r="CZ271" t="s">
        <v>356</v>
      </c>
      <c r="DA271">
        <v>1668448748.5</v>
      </c>
      <c r="DB271">
        <v>1668448751</v>
      </c>
      <c r="DC271">
        <v>3</v>
      </c>
      <c r="DD271">
        <v>-0.189</v>
      </c>
      <c r="DE271">
        <v>6.0000000000000001E-3</v>
      </c>
      <c r="DF271">
        <v>2.7440000000000002</v>
      </c>
      <c r="DG271">
        <v>0.182</v>
      </c>
      <c r="DH271">
        <v>410</v>
      </c>
      <c r="DI271">
        <v>31</v>
      </c>
      <c r="DJ271">
        <v>0.83</v>
      </c>
      <c r="DK271">
        <v>0.24</v>
      </c>
      <c r="DL271">
        <v>0.27770118519376102</v>
      </c>
      <c r="DM271">
        <v>2.237717880927146E-2</v>
      </c>
      <c r="DN271">
        <v>62.679775516082287</v>
      </c>
      <c r="DO271">
        <v>1</v>
      </c>
      <c r="DP271">
        <v>-2.4445790822408799E-2</v>
      </c>
      <c r="DQ271">
        <v>1.265859142872398E-3</v>
      </c>
      <c r="DR271">
        <v>1.6493676057534361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357</v>
      </c>
      <c r="EA271">
        <v>3.2958400000000001</v>
      </c>
      <c r="EB271">
        <v>2.6243500000000002</v>
      </c>
      <c r="EC271">
        <v>0.25597300000000001</v>
      </c>
      <c r="ED271">
        <v>0.256129</v>
      </c>
      <c r="EE271">
        <v>0.13328100000000001</v>
      </c>
      <c r="EF271">
        <v>0.131574</v>
      </c>
      <c r="EG271">
        <v>22487</v>
      </c>
      <c r="EH271">
        <v>23007.4</v>
      </c>
      <c r="EI271">
        <v>28133.4</v>
      </c>
      <c r="EJ271">
        <v>29785.200000000001</v>
      </c>
      <c r="EK271">
        <v>33486.6</v>
      </c>
      <c r="EL271">
        <v>35956</v>
      </c>
      <c r="EM271">
        <v>39620.699999999997</v>
      </c>
      <c r="EN271">
        <v>42616.3</v>
      </c>
      <c r="EO271">
        <v>2.12277</v>
      </c>
      <c r="EP271">
        <v>2.1688200000000002</v>
      </c>
      <c r="EQ271">
        <v>0.138488</v>
      </c>
      <c r="ER271">
        <v>0</v>
      </c>
      <c r="ES271">
        <v>31.201499999999999</v>
      </c>
      <c r="ET271">
        <v>999.9</v>
      </c>
      <c r="EU271">
        <v>68.7</v>
      </c>
      <c r="EV271">
        <v>35.5</v>
      </c>
      <c r="EW271">
        <v>39.466200000000001</v>
      </c>
      <c r="EX271">
        <v>56.584499999999998</v>
      </c>
      <c r="EY271">
        <v>-4.7355799999999997</v>
      </c>
      <c r="EZ271">
        <v>2</v>
      </c>
      <c r="FA271">
        <v>0.47848299999999999</v>
      </c>
      <c r="FB271">
        <v>0.34150599999999998</v>
      </c>
      <c r="FC271">
        <v>20.273199999999999</v>
      </c>
      <c r="FD271">
        <v>5.2178899999999997</v>
      </c>
      <c r="FE271">
        <v>12.004</v>
      </c>
      <c r="FF271">
        <v>4.9863</v>
      </c>
      <c r="FG271">
        <v>3.2845800000000001</v>
      </c>
      <c r="FH271">
        <v>9999</v>
      </c>
      <c r="FI271">
        <v>9999</v>
      </c>
      <c r="FJ271">
        <v>9999</v>
      </c>
      <c r="FK271">
        <v>999.9</v>
      </c>
      <c r="FL271">
        <v>1.8656900000000001</v>
      </c>
      <c r="FM271">
        <v>1.86209</v>
      </c>
      <c r="FN271">
        <v>1.8641700000000001</v>
      </c>
      <c r="FO271">
        <v>1.8603000000000001</v>
      </c>
      <c r="FP271">
        <v>1.8610199999999999</v>
      </c>
      <c r="FQ271">
        <v>1.8601399999999999</v>
      </c>
      <c r="FR271">
        <v>1.8618699999999999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6.56</v>
      </c>
      <c r="GH271">
        <v>0.18790000000000001</v>
      </c>
      <c r="GI271">
        <v>0.88714366665690214</v>
      </c>
      <c r="GJ271">
        <v>4.8896608494293911E-3</v>
      </c>
      <c r="GK271">
        <v>-7.8586513176592118E-7</v>
      </c>
      <c r="GL271">
        <v>-6.6906372272648557E-11</v>
      </c>
      <c r="GM271">
        <v>-0.1240552008387836</v>
      </c>
      <c r="GN271">
        <v>5.7626404307366264E-3</v>
      </c>
      <c r="GO271">
        <v>2.3938185246553831E-4</v>
      </c>
      <c r="GP271">
        <v>-3.5071084383927918E-6</v>
      </c>
      <c r="GQ271">
        <v>6</v>
      </c>
      <c r="GR271">
        <v>2073</v>
      </c>
      <c r="GS271">
        <v>4</v>
      </c>
      <c r="GT271">
        <v>35</v>
      </c>
      <c r="GU271">
        <v>21.1</v>
      </c>
      <c r="GV271">
        <v>21</v>
      </c>
      <c r="GW271">
        <v>4.2041000000000004</v>
      </c>
      <c r="GX271">
        <v>2.5109900000000001</v>
      </c>
      <c r="GY271">
        <v>2.04834</v>
      </c>
      <c r="GZ271">
        <v>2.6074199999999998</v>
      </c>
      <c r="HA271">
        <v>2.1972700000000001</v>
      </c>
      <c r="HB271">
        <v>2.2888199999999999</v>
      </c>
      <c r="HC271">
        <v>40.527500000000003</v>
      </c>
      <c r="HD271">
        <v>14.0182</v>
      </c>
      <c r="HE271">
        <v>18</v>
      </c>
      <c r="HF271">
        <v>625.726</v>
      </c>
      <c r="HG271">
        <v>735.24099999999999</v>
      </c>
      <c r="HH271">
        <v>30.998100000000001</v>
      </c>
      <c r="HI271">
        <v>33.377099999999999</v>
      </c>
      <c r="HJ271">
        <v>30.0002</v>
      </c>
      <c r="HK271">
        <v>33.2928</v>
      </c>
      <c r="HL271">
        <v>33.285499999999999</v>
      </c>
      <c r="HM271">
        <v>84.066900000000004</v>
      </c>
      <c r="HN271">
        <v>25.462199999999999</v>
      </c>
      <c r="HO271">
        <v>68.906800000000004</v>
      </c>
      <c r="HP271">
        <v>31</v>
      </c>
      <c r="HQ271">
        <v>1709.3</v>
      </c>
      <c r="HR271">
        <v>31.810300000000002</v>
      </c>
      <c r="HS271">
        <v>99.001599999999996</v>
      </c>
      <c r="HT271">
        <v>98.782600000000002</v>
      </c>
    </row>
    <row r="272" spans="1:228" x14ac:dyDescent="0.2">
      <c r="A272">
        <v>257</v>
      </c>
      <c r="B272">
        <v>1668450015.5999999</v>
      </c>
      <c r="C272">
        <v>1023.5</v>
      </c>
      <c r="D272" t="s">
        <v>871</v>
      </c>
      <c r="E272" t="s">
        <v>872</v>
      </c>
      <c r="F272">
        <v>4</v>
      </c>
      <c r="G272">
        <v>1668450013.2874999</v>
      </c>
      <c r="H272">
        <f t="shared" ref="H272:H335" si="136">(I272)/1000</f>
        <v>3.7474688968080848E-4</v>
      </c>
      <c r="I272">
        <f t="shared" ref="I272:I314" si="137">IF(BD272, AL272, AF272)</f>
        <v>0.37474688968080849</v>
      </c>
      <c r="J272">
        <f t="shared" ref="J272:J314" si="138">IF(BD272, AG272, AE272)</f>
        <v>7.7109623083450387</v>
      </c>
      <c r="K272">
        <f t="shared" ref="K272:K335" si="139">BF272 - IF(AS272&gt;1, J272*AZ272*100/(AU272*BT272), 0)</f>
        <v>1690.00875</v>
      </c>
      <c r="L272">
        <f t="shared" ref="L272:L335" si="140">((R272-H272/2)*K272-J272)/(R272+H272/2)</f>
        <v>986.17377333733009</v>
      </c>
      <c r="M272">
        <f t="shared" ref="M272:M335" si="141">L272*(BM272+BN272)/1000</f>
        <v>99.783132981379893</v>
      </c>
      <c r="N272">
        <f t="shared" ref="N272:N314" si="142">(BF272 - IF(AS272&gt;1, J272*AZ272*100/(AU272*BT272), 0))*(BM272+BN272)/1000</f>
        <v>170.99863370962171</v>
      </c>
      <c r="O272">
        <f t="shared" ref="O272:O335" si="143">2/((1/Q272-1/P272)+SIGN(Q272)*SQRT((1/Q272-1/P272)*(1/Q272-1/P272) + 4*BA272/((BA272+1)*(BA272+1))*(2*1/Q272*1/P272-1/P272*1/P272)))</f>
        <v>1.8714095837356212E-2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3.6797082504191203</v>
      </c>
      <c r="Q272">
        <f t="shared" ref="Q272:Q314" si="145">H272*(1000-(1000*0.61365*EXP(17.502*U272/(240.97+U272))/(BM272+BN272)+BH272)/2)/(1000*0.61365*EXP(17.502*U272/(240.97+U272))/(BM272+BN272)-BH272)</f>
        <v>1.866138149484866E-2</v>
      </c>
      <c r="R272">
        <f t="shared" ref="R272:R314" si="146">1/((BA272+1)/(O272/1.6)+1/(P272/1.37)) + BA272/((BA272+1)/(O272/1.6) + BA272/(P272/1.37))</f>
        <v>1.1668087149781469E-2</v>
      </c>
      <c r="S272">
        <f t="shared" ref="S272:S314" si="147">(AV272*AY272)</f>
        <v>226.12339753548503</v>
      </c>
      <c r="T272">
        <f t="shared" ref="T272:T335" si="148">(BO272+(S272+2*0.95*0.0000000567*(((BO272+$B$6)+273)^4-(BO272+273)^4)-44100*H272)/(1.84*29.3*P272+8*0.95*0.0000000567*(BO272+273)^3))</f>
        <v>33.845758505088469</v>
      </c>
      <c r="U272">
        <f t="shared" ref="U272:U335" si="149">($C$6*BP272+$D$6*BQ272+$E$6*T272)</f>
        <v>33.441800000000001</v>
      </c>
      <c r="V272">
        <f t="shared" ref="V272:V335" si="150">0.61365*EXP(17.502*U272/(240.97+U272))</f>
        <v>5.1788826808574564</v>
      </c>
      <c r="W272">
        <f t="shared" ref="W272:W335" si="151">(X272/Y272*100)</f>
        <v>64.500301781550945</v>
      </c>
      <c r="X272">
        <f t="shared" ref="X272:X314" si="152">BH272*(BM272+BN272)/1000</f>
        <v>3.2314489213948887</v>
      </c>
      <c r="Y272">
        <f t="shared" ref="Y272:Y314" si="153">0.61365*EXP(17.502*BO272/(240.97+BO272))</f>
        <v>5.0099748871549963</v>
      </c>
      <c r="Z272">
        <f t="shared" ref="Z272:Z314" si="154">(V272-BH272*(BM272+BN272)/1000)</f>
        <v>1.9474337594625677</v>
      </c>
      <c r="AA272">
        <f t="shared" ref="AA272:AA314" si="155">(-H272*44100)</f>
        <v>-16.526337834923655</v>
      </c>
      <c r="AB272">
        <f t="shared" ref="AB272:AB314" si="156">2*29.3*P272*0.92*(BO272-U272)</f>
        <v>-117.19571948477959</v>
      </c>
      <c r="AC272">
        <f t="shared" ref="AC272:AC314" si="157">2*0.95*0.0000000567*(((BO272+$B$6)+273)^4-(U272+273)^4)</f>
        <v>-7.3046182774464699</v>
      </c>
      <c r="AD272">
        <f t="shared" ref="AD272:AD335" si="158">S272+AC272+AA272+AB272</f>
        <v>85.096721938335307</v>
      </c>
      <c r="AE272">
        <f t="shared" ref="AE272:AE314" si="159">BL272*AS272*(BG272-BF272*(1000-AS272*BI272)/(1000-AS272*BH272))/(100*AZ272)</f>
        <v>31.150432800527696</v>
      </c>
      <c r="AF272">
        <f t="shared" ref="AF272:AF314" si="160">1000*BL272*AS272*(BH272-BI272)/(100*AZ272*(1000-AS272*BH272))</f>
        <v>0.36954113700773705</v>
      </c>
      <c r="AG272">
        <f t="shared" ref="AG272:AG335" si="161">(AH272 - AI272 - BM272*1000/(8.314*(BO272+273.15)) * AK272/BL272 * AJ272) * BL272/(100*AZ272) * (1000 - BI272)/1000</f>
        <v>7.7109623083450387</v>
      </c>
      <c r="AH272">
        <v>1759.13894891775</v>
      </c>
      <c r="AI272">
        <v>1748.8639393939391</v>
      </c>
      <c r="AJ272">
        <v>1.710070129869911</v>
      </c>
      <c r="AK272">
        <v>66.64</v>
      </c>
      <c r="AL272">
        <f t="shared" ref="AL272:AL335" si="162">(AN272 - AM272 + BM272*1000/(8.314*(BO272+273.15)) * AP272/BL272 * AO272) * BL272/(100*AZ272) * 1000/(1000 - AN272)</f>
        <v>0.37474688968080849</v>
      </c>
      <c r="AM272">
        <v>31.786315407014751</v>
      </c>
      <c r="AN272">
        <v>31.937551648351668</v>
      </c>
      <c r="AO272">
        <v>-9.9177837462628463E-5</v>
      </c>
      <c r="AP272">
        <v>87.468879537320859</v>
      </c>
      <c r="AQ272">
        <v>56</v>
      </c>
      <c r="AR272">
        <v>9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47346.81013680371</v>
      </c>
      <c r="AV272">
        <f t="shared" ref="AV272:AV314" si="166">$B$10*BU272+$C$10*BV272+$F$10*CG272*(1-CJ272)</f>
        <v>1200.04</v>
      </c>
      <c r="AW272">
        <f t="shared" ref="AW272:AW335" si="167">AV272*AX272</f>
        <v>1025.9595137489559</v>
      </c>
      <c r="AX272">
        <f t="shared" ref="AX272:AX314" si="168">($B$10*$D$8+$C$10*$D$8+$F$10*((CT272+CL272)/MAX(CT272+CL272+CU272, 0.1)*$I$8+CU272/MAX(CT272+CL272+CU272, 0.1)*$J$8))/($B$10+$C$10+$F$10)</f>
        <v>0.85493776353201223</v>
      </c>
      <c r="AY272">
        <f t="shared" ref="AY272:AY314" si="169">($B$10*$K$8+$C$10*$K$8+$F$10*((CT272+CL272)/MAX(CT272+CL272+CU272, 0.1)*$P$8+CU272/MAX(CT272+CL272+CU272, 0.1)*$Q$8))/($B$10+$C$10+$F$10)</f>
        <v>0.18842988361678364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1668450013.2874999</v>
      </c>
      <c r="BF272">
        <v>1690.00875</v>
      </c>
      <c r="BG272">
        <v>1703.20875</v>
      </c>
      <c r="BH272">
        <v>31.9369625</v>
      </c>
      <c r="BI272">
        <v>31.788350000000001</v>
      </c>
      <c r="BJ272">
        <v>1683.4349999999999</v>
      </c>
      <c r="BK272">
        <v>31.748987499999998</v>
      </c>
      <c r="BL272">
        <v>649.94237499999997</v>
      </c>
      <c r="BM272">
        <v>101.0825</v>
      </c>
      <c r="BN272">
        <v>9.9599624999999997E-2</v>
      </c>
      <c r="BO272">
        <v>32.851037499999997</v>
      </c>
      <c r="BP272">
        <v>33.441800000000001</v>
      </c>
      <c r="BQ272">
        <v>999.9</v>
      </c>
      <c r="BR272">
        <v>0</v>
      </c>
      <c r="BS272">
        <v>0</v>
      </c>
      <c r="BT272">
        <v>9004.375</v>
      </c>
      <c r="BU272">
        <v>0</v>
      </c>
      <c r="BV272">
        <v>60.669887500000002</v>
      </c>
      <c r="BW272">
        <v>-13.20285</v>
      </c>
      <c r="BX272">
        <v>1745.76125</v>
      </c>
      <c r="BY272">
        <v>1759.13</v>
      </c>
      <c r="BZ272">
        <v>0.148589625</v>
      </c>
      <c r="CA272">
        <v>1703.20875</v>
      </c>
      <c r="CB272">
        <v>31.788350000000001</v>
      </c>
      <c r="CC272">
        <v>3.2282674999999998</v>
      </c>
      <c r="CD272">
        <v>3.2132475</v>
      </c>
      <c r="CE272">
        <v>25.2546125</v>
      </c>
      <c r="CF272">
        <v>25.176275</v>
      </c>
      <c r="CG272">
        <v>1200.04</v>
      </c>
      <c r="CH272">
        <v>0.49999187499999997</v>
      </c>
      <c r="CI272">
        <v>0.50000812500000003</v>
      </c>
      <c r="CJ272">
        <v>0</v>
      </c>
      <c r="CK272">
        <v>1307.7112500000001</v>
      </c>
      <c r="CL272">
        <v>4.9990899999999998</v>
      </c>
      <c r="CM272">
        <v>14536.987499999999</v>
      </c>
      <c r="CN272">
        <v>9558.1437499999993</v>
      </c>
      <c r="CO272">
        <v>42.311999999999998</v>
      </c>
      <c r="CP272">
        <v>44.061999999999998</v>
      </c>
      <c r="CQ272">
        <v>43.125</v>
      </c>
      <c r="CR272">
        <v>43.077749999999988</v>
      </c>
      <c r="CS272">
        <v>43.742125000000001</v>
      </c>
      <c r="CT272">
        <v>597.51125000000002</v>
      </c>
      <c r="CU272">
        <v>597.53125</v>
      </c>
      <c r="CV272">
        <v>0</v>
      </c>
      <c r="CW272">
        <v>1668450016.0999999</v>
      </c>
      <c r="CX272">
        <v>0</v>
      </c>
      <c r="CY272">
        <v>1668448751</v>
      </c>
      <c r="CZ272" t="s">
        <v>356</v>
      </c>
      <c r="DA272">
        <v>1668448748.5</v>
      </c>
      <c r="DB272">
        <v>1668448751</v>
      </c>
      <c r="DC272">
        <v>3</v>
      </c>
      <c r="DD272">
        <v>-0.189</v>
      </c>
      <c r="DE272">
        <v>6.0000000000000001E-3</v>
      </c>
      <c r="DF272">
        <v>2.7440000000000002</v>
      </c>
      <c r="DG272">
        <v>0.182</v>
      </c>
      <c r="DH272">
        <v>410</v>
      </c>
      <c r="DI272">
        <v>31</v>
      </c>
      <c r="DJ272">
        <v>0.83</v>
      </c>
      <c r="DK272">
        <v>0.24</v>
      </c>
      <c r="DL272">
        <v>0.27478303962927869</v>
      </c>
      <c r="DM272">
        <v>2.2320706817433578E-2</v>
      </c>
      <c r="DN272">
        <v>62.673284397731763</v>
      </c>
      <c r="DO272">
        <v>1</v>
      </c>
      <c r="DP272">
        <v>-2.4408272234054559E-2</v>
      </c>
      <c r="DQ272">
        <v>1.265964190188315E-3</v>
      </c>
      <c r="DR272">
        <v>1.649190528934984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2</v>
      </c>
      <c r="DY272">
        <v>2</v>
      </c>
      <c r="DZ272" t="s">
        <v>357</v>
      </c>
      <c r="EA272">
        <v>3.29623</v>
      </c>
      <c r="EB272">
        <v>2.6249899999999999</v>
      </c>
      <c r="EC272">
        <v>0.25656400000000001</v>
      </c>
      <c r="ED272">
        <v>0.25674000000000002</v>
      </c>
      <c r="EE272">
        <v>0.13328499999999999</v>
      </c>
      <c r="EF272">
        <v>0.13158</v>
      </c>
      <c r="EG272">
        <v>22468.9</v>
      </c>
      <c r="EH272">
        <v>22988</v>
      </c>
      <c r="EI272">
        <v>28133.1</v>
      </c>
      <c r="EJ272">
        <v>29784.7</v>
      </c>
      <c r="EK272">
        <v>33486.5</v>
      </c>
      <c r="EL272">
        <v>35954.9</v>
      </c>
      <c r="EM272">
        <v>39620.699999999997</v>
      </c>
      <c r="EN272">
        <v>42615.199999999997</v>
      </c>
      <c r="EO272">
        <v>2.1219999999999999</v>
      </c>
      <c r="EP272">
        <v>2.1685500000000002</v>
      </c>
      <c r="EQ272">
        <v>0.13802900000000001</v>
      </c>
      <c r="ER272">
        <v>0</v>
      </c>
      <c r="ES272">
        <v>31.190799999999999</v>
      </c>
      <c r="ET272">
        <v>999.9</v>
      </c>
      <c r="EU272">
        <v>68.7</v>
      </c>
      <c r="EV272">
        <v>35.5</v>
      </c>
      <c r="EW272">
        <v>39.4651</v>
      </c>
      <c r="EX272">
        <v>56.854500000000002</v>
      </c>
      <c r="EY272">
        <v>-4.4871800000000004</v>
      </c>
      <c r="EZ272">
        <v>2</v>
      </c>
      <c r="FA272">
        <v>0.47867100000000001</v>
      </c>
      <c r="FB272">
        <v>0.33657399999999998</v>
      </c>
      <c r="FC272">
        <v>20.273199999999999</v>
      </c>
      <c r="FD272">
        <v>5.2175900000000004</v>
      </c>
      <c r="FE272">
        <v>12.004</v>
      </c>
      <c r="FF272">
        <v>4.9861500000000003</v>
      </c>
      <c r="FG272">
        <v>3.2845499999999999</v>
      </c>
      <c r="FH272">
        <v>9999</v>
      </c>
      <c r="FI272">
        <v>9999</v>
      </c>
      <c r="FJ272">
        <v>9999</v>
      </c>
      <c r="FK272">
        <v>999.9</v>
      </c>
      <c r="FL272">
        <v>1.8656900000000001</v>
      </c>
      <c r="FM272">
        <v>1.8621099999999999</v>
      </c>
      <c r="FN272">
        <v>1.8641700000000001</v>
      </c>
      <c r="FO272">
        <v>1.86029</v>
      </c>
      <c r="FP272">
        <v>1.86103</v>
      </c>
      <c r="FQ272">
        <v>1.8601300000000001</v>
      </c>
      <c r="FR272">
        <v>1.86185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6.58</v>
      </c>
      <c r="GH272">
        <v>0.188</v>
      </c>
      <c r="GI272">
        <v>0.88714366665690214</v>
      </c>
      <c r="GJ272">
        <v>4.8896608494293911E-3</v>
      </c>
      <c r="GK272">
        <v>-7.8586513176592118E-7</v>
      </c>
      <c r="GL272">
        <v>-6.6906372272648557E-11</v>
      </c>
      <c r="GM272">
        <v>-0.1240552008387836</v>
      </c>
      <c r="GN272">
        <v>5.7626404307366264E-3</v>
      </c>
      <c r="GO272">
        <v>2.3938185246553831E-4</v>
      </c>
      <c r="GP272">
        <v>-3.5071084383927918E-6</v>
      </c>
      <c r="GQ272">
        <v>6</v>
      </c>
      <c r="GR272">
        <v>2073</v>
      </c>
      <c r="GS272">
        <v>4</v>
      </c>
      <c r="GT272">
        <v>35</v>
      </c>
      <c r="GU272">
        <v>21.1</v>
      </c>
      <c r="GV272">
        <v>21.1</v>
      </c>
      <c r="GW272">
        <v>4.21753</v>
      </c>
      <c r="GX272">
        <v>2.50122</v>
      </c>
      <c r="GY272">
        <v>2.04834</v>
      </c>
      <c r="GZ272">
        <v>2.6086399999999998</v>
      </c>
      <c r="HA272">
        <v>2.1972700000000001</v>
      </c>
      <c r="HB272">
        <v>2.2936999999999999</v>
      </c>
      <c r="HC272">
        <v>40.527500000000003</v>
      </c>
      <c r="HD272">
        <v>14.026999999999999</v>
      </c>
      <c r="HE272">
        <v>18</v>
      </c>
      <c r="HF272">
        <v>625.13499999999999</v>
      </c>
      <c r="HG272">
        <v>734.97900000000004</v>
      </c>
      <c r="HH272">
        <v>30.9984</v>
      </c>
      <c r="HI272">
        <v>33.377099999999999</v>
      </c>
      <c r="HJ272">
        <v>30.000299999999999</v>
      </c>
      <c r="HK272">
        <v>33.2928</v>
      </c>
      <c r="HL272">
        <v>33.285499999999999</v>
      </c>
      <c r="HM272">
        <v>84.318700000000007</v>
      </c>
      <c r="HN272">
        <v>25.462199999999999</v>
      </c>
      <c r="HO272">
        <v>68.906800000000004</v>
      </c>
      <c r="HP272">
        <v>31</v>
      </c>
      <c r="HQ272">
        <v>1719.48</v>
      </c>
      <c r="HR272">
        <v>31.817499999999999</v>
      </c>
      <c r="HS272">
        <v>99.001199999999997</v>
      </c>
      <c r="HT272">
        <v>98.7804</v>
      </c>
    </row>
    <row r="273" spans="1:228" x14ac:dyDescent="0.2">
      <c r="A273">
        <v>258</v>
      </c>
      <c r="B273">
        <v>1668450019.5999999</v>
      </c>
      <c r="C273">
        <v>1027.5</v>
      </c>
      <c r="D273" t="s">
        <v>873</v>
      </c>
      <c r="E273" t="s">
        <v>874</v>
      </c>
      <c r="F273">
        <v>4</v>
      </c>
      <c r="G273">
        <v>1668450017.5999999</v>
      </c>
      <c r="H273">
        <f t="shared" si="136"/>
        <v>3.7112522540727816E-4</v>
      </c>
      <c r="I273">
        <f t="shared" si="137"/>
        <v>0.37112522540727816</v>
      </c>
      <c r="J273">
        <f t="shared" si="138"/>
        <v>7.5051023148308165</v>
      </c>
      <c r="K273">
        <f t="shared" si="139"/>
        <v>1697.1214285714291</v>
      </c>
      <c r="L273">
        <f t="shared" si="140"/>
        <v>1006.7958432980644</v>
      </c>
      <c r="M273">
        <f t="shared" si="141"/>
        <v>101.87346842778645</v>
      </c>
      <c r="N273">
        <f t="shared" si="142"/>
        <v>171.7246325782717</v>
      </c>
      <c r="O273">
        <f t="shared" si="143"/>
        <v>1.8602582526484703E-2</v>
      </c>
      <c r="P273">
        <f t="shared" si="144"/>
        <v>3.6703014156791687</v>
      </c>
      <c r="Q273">
        <f t="shared" si="145"/>
        <v>1.8550360498151515E-2</v>
      </c>
      <c r="R273">
        <f t="shared" si="146"/>
        <v>1.1598654952304506E-2</v>
      </c>
      <c r="S273">
        <f t="shared" si="147"/>
        <v>226.12324890603887</v>
      </c>
      <c r="T273">
        <f t="shared" si="148"/>
        <v>33.83276072318435</v>
      </c>
      <c r="U273">
        <f t="shared" si="149"/>
        <v>33.417900000000003</v>
      </c>
      <c r="V273">
        <f t="shared" si="150"/>
        <v>5.1719543880846635</v>
      </c>
      <c r="W273">
        <f t="shared" si="151"/>
        <v>64.56314087752915</v>
      </c>
      <c r="X273">
        <f t="shared" si="152"/>
        <v>3.2316569914517475</v>
      </c>
      <c r="Y273">
        <f t="shared" si="153"/>
        <v>5.005420968570796</v>
      </c>
      <c r="Z273">
        <f t="shared" si="154"/>
        <v>1.940297396632916</v>
      </c>
      <c r="AA273">
        <f t="shared" si="155"/>
        <v>-16.366622440460969</v>
      </c>
      <c r="AB273">
        <f t="shared" si="156"/>
        <v>-115.36578154715069</v>
      </c>
      <c r="AC273">
        <f t="shared" si="157"/>
        <v>-7.2075750794733038</v>
      </c>
      <c r="AD273">
        <f t="shared" si="158"/>
        <v>87.183269838953905</v>
      </c>
      <c r="AE273">
        <f t="shared" si="159"/>
        <v>30.910575249831567</v>
      </c>
      <c r="AF273">
        <f t="shared" si="160"/>
        <v>0.37207374840285623</v>
      </c>
      <c r="AG273">
        <f t="shared" si="161"/>
        <v>7.5051023148308165</v>
      </c>
      <c r="AH273">
        <v>1765.757939186148</v>
      </c>
      <c r="AI273">
        <v>1755.6480606060611</v>
      </c>
      <c r="AJ273">
        <v>1.6908727272725661</v>
      </c>
      <c r="AK273">
        <v>66.64</v>
      </c>
      <c r="AL273">
        <f t="shared" si="162"/>
        <v>0.37112522540727816</v>
      </c>
      <c r="AM273">
        <v>31.788775820404581</v>
      </c>
      <c r="AN273">
        <v>31.937683516483538</v>
      </c>
      <c r="AO273">
        <v>6.6137038147999524E-5</v>
      </c>
      <c r="AP273">
        <v>87.468879537320859</v>
      </c>
      <c r="AQ273">
        <v>56</v>
      </c>
      <c r="AR273">
        <v>9</v>
      </c>
      <c r="AS273">
        <f t="shared" si="163"/>
        <v>1</v>
      </c>
      <c r="AT273">
        <f t="shared" si="164"/>
        <v>0</v>
      </c>
      <c r="AU273">
        <f t="shared" si="165"/>
        <v>47181.122526225015</v>
      </c>
      <c r="AV273">
        <f t="shared" si="166"/>
        <v>1200.03</v>
      </c>
      <c r="AW273">
        <f t="shared" si="167"/>
        <v>1025.9518636818852</v>
      </c>
      <c r="AX273">
        <f t="shared" si="168"/>
        <v>0.85493851293874767</v>
      </c>
      <c r="AY273">
        <f t="shared" si="169"/>
        <v>0.18843132997178311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1668450017.5999999</v>
      </c>
      <c r="BF273">
        <v>1697.1214285714291</v>
      </c>
      <c r="BG273">
        <v>1710.225714285715</v>
      </c>
      <c r="BH273">
        <v>31.937842857142861</v>
      </c>
      <c r="BI273">
        <v>31.7882</v>
      </c>
      <c r="BJ273">
        <v>1690.538571428571</v>
      </c>
      <c r="BK273">
        <v>31.7499</v>
      </c>
      <c r="BL273">
        <v>649.89028571428571</v>
      </c>
      <c r="BM273">
        <v>101.08585714285709</v>
      </c>
      <c r="BN273">
        <v>9.9968271428571426E-2</v>
      </c>
      <c r="BO273">
        <v>32.834871428571432</v>
      </c>
      <c r="BP273">
        <v>33.417900000000003</v>
      </c>
      <c r="BQ273">
        <v>999.89999999999986</v>
      </c>
      <c r="BR273">
        <v>0</v>
      </c>
      <c r="BS273">
        <v>0</v>
      </c>
      <c r="BT273">
        <v>8971.6071428571431</v>
      </c>
      <c r="BU273">
        <v>0</v>
      </c>
      <c r="BV273">
        <v>60.853571428571428</v>
      </c>
      <c r="BW273">
        <v>-13.103671428571429</v>
      </c>
      <c r="BX273">
        <v>1753.1128571428569</v>
      </c>
      <c r="BY273">
        <v>1766.3771428571431</v>
      </c>
      <c r="BZ273">
        <v>0.1496457142857143</v>
      </c>
      <c r="CA273">
        <v>1710.225714285715</v>
      </c>
      <c r="CB273">
        <v>31.7882</v>
      </c>
      <c r="CC273">
        <v>3.2284642857142858</v>
      </c>
      <c r="CD273">
        <v>3.2133371428571431</v>
      </c>
      <c r="CE273">
        <v>25.25564285714286</v>
      </c>
      <c r="CF273">
        <v>25.176728571428569</v>
      </c>
      <c r="CG273">
        <v>1200.03</v>
      </c>
      <c r="CH273">
        <v>0.49996542857142862</v>
      </c>
      <c r="CI273">
        <v>0.50003457142857133</v>
      </c>
      <c r="CJ273">
        <v>0</v>
      </c>
      <c r="CK273">
        <v>1307.6828571428571</v>
      </c>
      <c r="CL273">
        <v>4.9990899999999998</v>
      </c>
      <c r="CM273">
        <v>14536.4</v>
      </c>
      <c r="CN273">
        <v>9557.9842857142849</v>
      </c>
      <c r="CO273">
        <v>42.321000000000012</v>
      </c>
      <c r="CP273">
        <v>44.061999999999998</v>
      </c>
      <c r="CQ273">
        <v>43.116</v>
      </c>
      <c r="CR273">
        <v>43.061999999999998</v>
      </c>
      <c r="CS273">
        <v>43.686999999999998</v>
      </c>
      <c r="CT273">
        <v>597.47571428571428</v>
      </c>
      <c r="CU273">
        <v>597.5557142857142</v>
      </c>
      <c r="CV273">
        <v>0</v>
      </c>
      <c r="CW273">
        <v>1668450019.7</v>
      </c>
      <c r="CX273">
        <v>0</v>
      </c>
      <c r="CY273">
        <v>1668448751</v>
      </c>
      <c r="CZ273" t="s">
        <v>356</v>
      </c>
      <c r="DA273">
        <v>1668448748.5</v>
      </c>
      <c r="DB273">
        <v>1668448751</v>
      </c>
      <c r="DC273">
        <v>3</v>
      </c>
      <c r="DD273">
        <v>-0.189</v>
      </c>
      <c r="DE273">
        <v>6.0000000000000001E-3</v>
      </c>
      <c r="DF273">
        <v>2.7440000000000002</v>
      </c>
      <c r="DG273">
        <v>0.182</v>
      </c>
      <c r="DH273">
        <v>410</v>
      </c>
      <c r="DI273">
        <v>31</v>
      </c>
      <c r="DJ273">
        <v>0.83</v>
      </c>
      <c r="DK273">
        <v>0.24</v>
      </c>
      <c r="DL273">
        <v>0.27137758543223017</v>
      </c>
      <c r="DM273">
        <v>2.225483289258811E-2</v>
      </c>
      <c r="DN273">
        <v>62.665714505975927</v>
      </c>
      <c r="DO273">
        <v>1</v>
      </c>
      <c r="DP273">
        <v>-2.4364379960383431E-2</v>
      </c>
      <c r="DQ273">
        <v>1.2660886572602879E-3</v>
      </c>
      <c r="DR273">
        <v>1.648984026105244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357</v>
      </c>
      <c r="EA273">
        <v>3.2965200000000001</v>
      </c>
      <c r="EB273">
        <v>2.6250599999999999</v>
      </c>
      <c r="EC273">
        <v>0.25714599999999999</v>
      </c>
      <c r="ED273">
        <v>0.25732500000000003</v>
      </c>
      <c r="EE273">
        <v>0.13328499999999999</v>
      </c>
      <c r="EF273">
        <v>0.13156300000000001</v>
      </c>
      <c r="EG273">
        <v>22451.200000000001</v>
      </c>
      <c r="EH273">
        <v>22969.599999999999</v>
      </c>
      <c r="EI273">
        <v>28133.1</v>
      </c>
      <c r="EJ273">
        <v>29784.5</v>
      </c>
      <c r="EK273">
        <v>33486.199999999997</v>
      </c>
      <c r="EL273">
        <v>35955.4</v>
      </c>
      <c r="EM273">
        <v>39620.400000000001</v>
      </c>
      <c r="EN273">
        <v>42614.9</v>
      </c>
      <c r="EO273">
        <v>2.1221000000000001</v>
      </c>
      <c r="EP273">
        <v>2.16832</v>
      </c>
      <c r="EQ273">
        <v>0.13753799999999999</v>
      </c>
      <c r="ER273">
        <v>0</v>
      </c>
      <c r="ES273">
        <v>31.1797</v>
      </c>
      <c r="ET273">
        <v>999.9</v>
      </c>
      <c r="EU273">
        <v>68.7</v>
      </c>
      <c r="EV273">
        <v>35.5</v>
      </c>
      <c r="EW273">
        <v>39.461599999999997</v>
      </c>
      <c r="EX273">
        <v>57.0045</v>
      </c>
      <c r="EY273">
        <v>-4.65144</v>
      </c>
      <c r="EZ273">
        <v>2</v>
      </c>
      <c r="FA273">
        <v>0.47869200000000001</v>
      </c>
      <c r="FB273">
        <v>0.33467000000000002</v>
      </c>
      <c r="FC273">
        <v>20.273</v>
      </c>
      <c r="FD273">
        <v>5.2168400000000004</v>
      </c>
      <c r="FE273">
        <v>12.004099999999999</v>
      </c>
      <c r="FF273">
        <v>4.9862000000000002</v>
      </c>
      <c r="FG273">
        <v>3.2844000000000002</v>
      </c>
      <c r="FH273">
        <v>9999</v>
      </c>
      <c r="FI273">
        <v>9999</v>
      </c>
      <c r="FJ273">
        <v>9999</v>
      </c>
      <c r="FK273">
        <v>999.9</v>
      </c>
      <c r="FL273">
        <v>1.8656900000000001</v>
      </c>
      <c r="FM273">
        <v>1.8621099999999999</v>
      </c>
      <c r="FN273">
        <v>1.8641700000000001</v>
      </c>
      <c r="FO273">
        <v>1.86029</v>
      </c>
      <c r="FP273">
        <v>1.8610199999999999</v>
      </c>
      <c r="FQ273">
        <v>1.86016</v>
      </c>
      <c r="FR273">
        <v>1.8618600000000001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6.59</v>
      </c>
      <c r="GH273">
        <v>0.188</v>
      </c>
      <c r="GI273">
        <v>0.88714366665690214</v>
      </c>
      <c r="GJ273">
        <v>4.8896608494293911E-3</v>
      </c>
      <c r="GK273">
        <v>-7.8586513176592118E-7</v>
      </c>
      <c r="GL273">
        <v>-6.6906372272648557E-11</v>
      </c>
      <c r="GM273">
        <v>-0.1240552008387836</v>
      </c>
      <c r="GN273">
        <v>5.7626404307366264E-3</v>
      </c>
      <c r="GO273">
        <v>2.3938185246553831E-4</v>
      </c>
      <c r="GP273">
        <v>-3.5071084383927918E-6</v>
      </c>
      <c r="GQ273">
        <v>6</v>
      </c>
      <c r="GR273">
        <v>2073</v>
      </c>
      <c r="GS273">
        <v>4</v>
      </c>
      <c r="GT273">
        <v>35</v>
      </c>
      <c r="GU273">
        <v>21.2</v>
      </c>
      <c r="GV273">
        <v>21.1</v>
      </c>
      <c r="GW273">
        <v>4.2297399999999996</v>
      </c>
      <c r="GX273">
        <v>2.50854</v>
      </c>
      <c r="GY273">
        <v>2.04834</v>
      </c>
      <c r="GZ273">
        <v>2.6086399999999998</v>
      </c>
      <c r="HA273">
        <v>2.1972700000000001</v>
      </c>
      <c r="HB273">
        <v>2.3144499999999999</v>
      </c>
      <c r="HC273">
        <v>40.553100000000001</v>
      </c>
      <c r="HD273">
        <v>14.026999999999999</v>
      </c>
      <c r="HE273">
        <v>18</v>
      </c>
      <c r="HF273">
        <v>625.21100000000001</v>
      </c>
      <c r="HG273">
        <v>734.76499999999999</v>
      </c>
      <c r="HH273">
        <v>30.998999999999999</v>
      </c>
      <c r="HI273">
        <v>33.377099999999999</v>
      </c>
      <c r="HJ273">
        <v>30</v>
      </c>
      <c r="HK273">
        <v>33.2928</v>
      </c>
      <c r="HL273">
        <v>33.285499999999999</v>
      </c>
      <c r="HM273">
        <v>84.62</v>
      </c>
      <c r="HN273">
        <v>25.462199999999999</v>
      </c>
      <c r="HO273">
        <v>68.534700000000001</v>
      </c>
      <c r="HP273">
        <v>31</v>
      </c>
      <c r="HQ273">
        <v>1726.25</v>
      </c>
      <c r="HR273">
        <v>31.823899999999998</v>
      </c>
      <c r="HS273">
        <v>99.000799999999998</v>
      </c>
      <c r="HT273">
        <v>98.779700000000005</v>
      </c>
    </row>
    <row r="274" spans="1:228" x14ac:dyDescent="0.2">
      <c r="A274">
        <v>259</v>
      </c>
      <c r="B274">
        <v>1668450023.5999999</v>
      </c>
      <c r="C274">
        <v>1031.5</v>
      </c>
      <c r="D274" t="s">
        <v>875</v>
      </c>
      <c r="E274" t="s">
        <v>876</v>
      </c>
      <c r="F274">
        <v>4</v>
      </c>
      <c r="G274">
        <v>1668450021.2874999</v>
      </c>
      <c r="H274">
        <f t="shared" si="136"/>
        <v>3.8197508305801847E-4</v>
      </c>
      <c r="I274">
        <f t="shared" si="137"/>
        <v>0.38197508305801847</v>
      </c>
      <c r="J274">
        <f t="shared" si="138"/>
        <v>7.298831675094962</v>
      </c>
      <c r="K274">
        <f t="shared" si="139"/>
        <v>1703.2049999999999</v>
      </c>
      <c r="L274">
        <f t="shared" si="140"/>
        <v>1048.6880198681481</v>
      </c>
      <c r="M274">
        <f t="shared" si="141"/>
        <v>106.1118672937092</v>
      </c>
      <c r="N274">
        <f t="shared" si="142"/>
        <v>172.33939885830412</v>
      </c>
      <c r="O274">
        <f t="shared" si="143"/>
        <v>1.917461155706647E-2</v>
      </c>
      <c r="P274">
        <f t="shared" si="144"/>
        <v>3.6763370850569927</v>
      </c>
      <c r="Q274">
        <f t="shared" si="145"/>
        <v>1.9119224464981863E-2</v>
      </c>
      <c r="R274">
        <f t="shared" si="146"/>
        <v>1.1954478180129419E-2</v>
      </c>
      <c r="S274">
        <f t="shared" si="147"/>
        <v>226.11603474548801</v>
      </c>
      <c r="T274">
        <f t="shared" si="148"/>
        <v>33.819807578621734</v>
      </c>
      <c r="U274">
        <f t="shared" si="149"/>
        <v>33.408662500000013</v>
      </c>
      <c r="V274">
        <f t="shared" si="150"/>
        <v>5.169278720602871</v>
      </c>
      <c r="W274">
        <f t="shared" si="151"/>
        <v>64.596250760554966</v>
      </c>
      <c r="X274">
        <f t="shared" si="152"/>
        <v>3.23165779852485</v>
      </c>
      <c r="Y274">
        <f t="shared" si="153"/>
        <v>5.0028566061890212</v>
      </c>
      <c r="Z274">
        <f t="shared" si="154"/>
        <v>1.9376209220780209</v>
      </c>
      <c r="AA274">
        <f t="shared" si="155"/>
        <v>-16.845101162858615</v>
      </c>
      <c r="AB274">
        <f t="shared" si="156"/>
        <v>-115.53001344546138</v>
      </c>
      <c r="AC274">
        <f t="shared" si="157"/>
        <v>-7.2053378658445473</v>
      </c>
      <c r="AD274">
        <f t="shared" si="158"/>
        <v>86.535582271323477</v>
      </c>
      <c r="AE274">
        <f t="shared" si="159"/>
        <v>31.757676722181809</v>
      </c>
      <c r="AF274">
        <f t="shared" si="160"/>
        <v>0.41104804478058554</v>
      </c>
      <c r="AG274">
        <f t="shared" si="161"/>
        <v>7.298831675094962</v>
      </c>
      <c r="AH274">
        <v>1772.9670974199139</v>
      </c>
      <c r="AI274">
        <v>1762.6067878787881</v>
      </c>
      <c r="AJ274">
        <v>1.774688311687963</v>
      </c>
      <c r="AK274">
        <v>66.64</v>
      </c>
      <c r="AL274">
        <f t="shared" si="162"/>
        <v>0.38197508305801847</v>
      </c>
      <c r="AM274">
        <v>31.78361670392702</v>
      </c>
      <c r="AN274">
        <v>31.937017582417599</v>
      </c>
      <c r="AO274">
        <v>3.4518826481086467E-5</v>
      </c>
      <c r="AP274">
        <v>87.468879537320859</v>
      </c>
      <c r="AQ274">
        <v>56</v>
      </c>
      <c r="AR274">
        <v>9</v>
      </c>
      <c r="AS274">
        <f t="shared" si="163"/>
        <v>1</v>
      </c>
      <c r="AT274">
        <f t="shared" si="164"/>
        <v>0</v>
      </c>
      <c r="AU274">
        <f t="shared" si="165"/>
        <v>47290.448724975278</v>
      </c>
      <c r="AV274">
        <f t="shared" si="166"/>
        <v>1199.9949999999999</v>
      </c>
      <c r="AW274">
        <f t="shared" si="167"/>
        <v>1025.9216200753822</v>
      </c>
      <c r="AX274">
        <f t="shared" si="168"/>
        <v>0.85493824563884213</v>
      </c>
      <c r="AY274">
        <f t="shared" si="169"/>
        <v>0.18843081408296536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1668450021.2874999</v>
      </c>
      <c r="BF274">
        <v>1703.2049999999999</v>
      </c>
      <c r="BG274">
        <v>1716.68625</v>
      </c>
      <c r="BH274">
        <v>31.937999999999999</v>
      </c>
      <c r="BI274">
        <v>31.772725000000001</v>
      </c>
      <c r="BJ274">
        <v>1696.61</v>
      </c>
      <c r="BK274">
        <v>31.750037500000001</v>
      </c>
      <c r="BL274">
        <v>650.05837500000007</v>
      </c>
      <c r="BM274">
        <v>101.08512500000001</v>
      </c>
      <c r="BN274">
        <v>0.10022782500000001</v>
      </c>
      <c r="BO274">
        <v>32.825762500000003</v>
      </c>
      <c r="BP274">
        <v>33.408662500000013</v>
      </c>
      <c r="BQ274">
        <v>999.9</v>
      </c>
      <c r="BR274">
        <v>0</v>
      </c>
      <c r="BS274">
        <v>0</v>
      </c>
      <c r="BT274">
        <v>8992.5</v>
      </c>
      <c r="BU274">
        <v>0</v>
      </c>
      <c r="BV274">
        <v>60.968049999999998</v>
      </c>
      <c r="BW274">
        <v>-13.481075000000001</v>
      </c>
      <c r="BX274">
        <v>1759.3975</v>
      </c>
      <c r="BY274">
        <v>1773.02</v>
      </c>
      <c r="BZ274">
        <v>0.16526812499999999</v>
      </c>
      <c r="CA274">
        <v>1716.68625</v>
      </c>
      <c r="CB274">
        <v>31.772725000000001</v>
      </c>
      <c r="CC274">
        <v>3.2284575000000002</v>
      </c>
      <c r="CD274">
        <v>3.2117512499999998</v>
      </c>
      <c r="CE274">
        <v>25.255612500000002</v>
      </c>
      <c r="CF274">
        <v>25.1684375</v>
      </c>
      <c r="CG274">
        <v>1199.9949999999999</v>
      </c>
      <c r="CH274">
        <v>0.49997625000000001</v>
      </c>
      <c r="CI274">
        <v>0.50002374999999999</v>
      </c>
      <c r="CJ274">
        <v>0</v>
      </c>
      <c r="CK274">
        <v>1307.7625</v>
      </c>
      <c r="CL274">
        <v>4.9990899999999998</v>
      </c>
      <c r="CM274">
        <v>14535.3125</v>
      </c>
      <c r="CN274">
        <v>9557.7387500000004</v>
      </c>
      <c r="CO274">
        <v>42.335624999999993</v>
      </c>
      <c r="CP274">
        <v>44.061999999999998</v>
      </c>
      <c r="CQ274">
        <v>43.117125000000001</v>
      </c>
      <c r="CR274">
        <v>43.093499999999999</v>
      </c>
      <c r="CS274">
        <v>43.702749999999988</v>
      </c>
      <c r="CT274">
        <v>597.47</v>
      </c>
      <c r="CU274">
        <v>597.52874999999995</v>
      </c>
      <c r="CV274">
        <v>0</v>
      </c>
      <c r="CW274">
        <v>1668450023.9000001</v>
      </c>
      <c r="CX274">
        <v>0</v>
      </c>
      <c r="CY274">
        <v>1668448751</v>
      </c>
      <c r="CZ274" t="s">
        <v>356</v>
      </c>
      <c r="DA274">
        <v>1668448748.5</v>
      </c>
      <c r="DB274">
        <v>1668448751</v>
      </c>
      <c r="DC274">
        <v>3</v>
      </c>
      <c r="DD274">
        <v>-0.189</v>
      </c>
      <c r="DE274">
        <v>6.0000000000000001E-3</v>
      </c>
      <c r="DF274">
        <v>2.7440000000000002</v>
      </c>
      <c r="DG274">
        <v>0.182</v>
      </c>
      <c r="DH274">
        <v>410</v>
      </c>
      <c r="DI274">
        <v>31</v>
      </c>
      <c r="DJ274">
        <v>0.83</v>
      </c>
      <c r="DK274">
        <v>0.24</v>
      </c>
      <c r="DL274">
        <v>0.26593959897577391</v>
      </c>
      <c r="DM274">
        <v>2.2149961977206461E-2</v>
      </c>
      <c r="DN274">
        <v>62.653844026671507</v>
      </c>
      <c r="DO274">
        <v>1</v>
      </c>
      <c r="DP274">
        <v>-2.4290478051952551E-2</v>
      </c>
      <c r="DQ274">
        <v>1.266364406117866E-3</v>
      </c>
      <c r="DR274">
        <v>1.6486602277118489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2</v>
      </c>
      <c r="DY274">
        <v>2</v>
      </c>
      <c r="DZ274" t="s">
        <v>357</v>
      </c>
      <c r="EA274">
        <v>3.29644</v>
      </c>
      <c r="EB274">
        <v>2.62548</v>
      </c>
      <c r="EC274">
        <v>0.25774599999999998</v>
      </c>
      <c r="ED274">
        <v>0.25794099999999998</v>
      </c>
      <c r="EE274">
        <v>0.13328100000000001</v>
      </c>
      <c r="EF274">
        <v>0.13151599999999999</v>
      </c>
      <c r="EG274">
        <v>22433.3</v>
      </c>
      <c r="EH274">
        <v>22950.5</v>
      </c>
      <c r="EI274">
        <v>28133.5</v>
      </c>
      <c r="EJ274">
        <v>29784.5</v>
      </c>
      <c r="EK274">
        <v>33486.9</v>
      </c>
      <c r="EL274">
        <v>35957.699999999997</v>
      </c>
      <c r="EM274">
        <v>39621</v>
      </c>
      <c r="EN274">
        <v>42615.199999999997</v>
      </c>
      <c r="EO274">
        <v>2.1224500000000002</v>
      </c>
      <c r="EP274">
        <v>2.1680999999999999</v>
      </c>
      <c r="EQ274">
        <v>0.13789499999999999</v>
      </c>
      <c r="ER274">
        <v>0</v>
      </c>
      <c r="ES274">
        <v>31.171299999999999</v>
      </c>
      <c r="ET274">
        <v>999.9</v>
      </c>
      <c r="EU274">
        <v>68.7</v>
      </c>
      <c r="EV274">
        <v>35.5</v>
      </c>
      <c r="EW274">
        <v>39.460700000000003</v>
      </c>
      <c r="EX274">
        <v>56.8245</v>
      </c>
      <c r="EY274">
        <v>-4.5031999999999996</v>
      </c>
      <c r="EZ274">
        <v>2</v>
      </c>
      <c r="FA274">
        <v>0.47858499999999998</v>
      </c>
      <c r="FB274">
        <v>0.33274500000000001</v>
      </c>
      <c r="FC274">
        <v>20.273599999999998</v>
      </c>
      <c r="FD274">
        <v>5.2201399999999998</v>
      </c>
      <c r="FE274">
        <v>12.004</v>
      </c>
      <c r="FF274">
        <v>4.9867999999999997</v>
      </c>
      <c r="FG274">
        <v>3.2848000000000002</v>
      </c>
      <c r="FH274">
        <v>9999</v>
      </c>
      <c r="FI274">
        <v>9999</v>
      </c>
      <c r="FJ274">
        <v>9999</v>
      </c>
      <c r="FK274">
        <v>999.9</v>
      </c>
      <c r="FL274">
        <v>1.8656900000000001</v>
      </c>
      <c r="FM274">
        <v>1.86212</v>
      </c>
      <c r="FN274">
        <v>1.8641700000000001</v>
      </c>
      <c r="FO274">
        <v>1.86032</v>
      </c>
      <c r="FP274">
        <v>1.86103</v>
      </c>
      <c r="FQ274">
        <v>1.8601700000000001</v>
      </c>
      <c r="FR274">
        <v>1.8618699999999999</v>
      </c>
      <c r="FS274">
        <v>1.8583799999999999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6.6</v>
      </c>
      <c r="GH274">
        <v>0.18790000000000001</v>
      </c>
      <c r="GI274">
        <v>0.88714366665690214</v>
      </c>
      <c r="GJ274">
        <v>4.8896608494293911E-3</v>
      </c>
      <c r="GK274">
        <v>-7.8586513176592118E-7</v>
      </c>
      <c r="GL274">
        <v>-6.6906372272648557E-11</v>
      </c>
      <c r="GM274">
        <v>-0.1240552008387836</v>
      </c>
      <c r="GN274">
        <v>5.7626404307366264E-3</v>
      </c>
      <c r="GO274">
        <v>2.3938185246553831E-4</v>
      </c>
      <c r="GP274">
        <v>-3.5071084383927918E-6</v>
      </c>
      <c r="GQ274">
        <v>6</v>
      </c>
      <c r="GR274">
        <v>2073</v>
      </c>
      <c r="GS274">
        <v>4</v>
      </c>
      <c r="GT274">
        <v>35</v>
      </c>
      <c r="GU274">
        <v>21.3</v>
      </c>
      <c r="GV274">
        <v>21.2</v>
      </c>
      <c r="GW274">
        <v>4.2419399999999996</v>
      </c>
      <c r="GX274">
        <v>2.5061</v>
      </c>
      <c r="GY274">
        <v>2.04834</v>
      </c>
      <c r="GZ274">
        <v>2.6086399999999998</v>
      </c>
      <c r="HA274">
        <v>2.1972700000000001</v>
      </c>
      <c r="HB274">
        <v>2.3022499999999999</v>
      </c>
      <c r="HC274">
        <v>40.553100000000001</v>
      </c>
      <c r="HD274">
        <v>14.009499999999999</v>
      </c>
      <c r="HE274">
        <v>18</v>
      </c>
      <c r="HF274">
        <v>625.47799999999995</v>
      </c>
      <c r="HG274">
        <v>734.55100000000004</v>
      </c>
      <c r="HH274">
        <v>30.999300000000002</v>
      </c>
      <c r="HI274">
        <v>33.377099999999999</v>
      </c>
      <c r="HJ274">
        <v>30.0002</v>
      </c>
      <c r="HK274">
        <v>33.2928</v>
      </c>
      <c r="HL274">
        <v>33.285499999999999</v>
      </c>
      <c r="HM274">
        <v>84.822800000000001</v>
      </c>
      <c r="HN274">
        <v>25.462199999999999</v>
      </c>
      <c r="HO274">
        <v>68.534700000000001</v>
      </c>
      <c r="HP274">
        <v>31</v>
      </c>
      <c r="HQ274">
        <v>1729.63</v>
      </c>
      <c r="HR274">
        <v>31.837299999999999</v>
      </c>
      <c r="HS274">
        <v>99.002099999999999</v>
      </c>
      <c r="HT274">
        <v>98.780100000000004</v>
      </c>
    </row>
    <row r="275" spans="1:228" x14ac:dyDescent="0.2">
      <c r="A275">
        <v>260</v>
      </c>
      <c r="B275">
        <v>1668450027.5999999</v>
      </c>
      <c r="C275">
        <v>1035.5</v>
      </c>
      <c r="D275" t="s">
        <v>877</v>
      </c>
      <c r="E275" t="s">
        <v>878</v>
      </c>
      <c r="F275">
        <v>4</v>
      </c>
      <c r="G275">
        <v>1668450025.5999999</v>
      </c>
      <c r="H275">
        <f t="shared" si="136"/>
        <v>3.9903337998279558E-4</v>
      </c>
      <c r="I275">
        <f t="shared" si="137"/>
        <v>0.39903337998279559</v>
      </c>
      <c r="J275">
        <f t="shared" si="138"/>
        <v>8.3095367291466218</v>
      </c>
      <c r="K275">
        <f t="shared" si="139"/>
        <v>1710.482857142857</v>
      </c>
      <c r="L275">
        <f t="shared" si="140"/>
        <v>1003.1918557208588</v>
      </c>
      <c r="M275">
        <f t="shared" si="141"/>
        <v>101.50742235672135</v>
      </c>
      <c r="N275">
        <f t="shared" si="142"/>
        <v>173.07427769055136</v>
      </c>
      <c r="O275">
        <f t="shared" si="143"/>
        <v>2.0074152384012566E-2</v>
      </c>
      <c r="P275">
        <f t="shared" si="144"/>
        <v>3.6808767971733114</v>
      </c>
      <c r="Q275">
        <f t="shared" si="145"/>
        <v>2.0013530126461832E-2</v>
      </c>
      <c r="R275">
        <f t="shared" si="146"/>
        <v>1.2513887647058738E-2</v>
      </c>
      <c r="S275">
        <f t="shared" si="147"/>
        <v>226.11479794969483</v>
      </c>
      <c r="T275">
        <f t="shared" si="148"/>
        <v>33.80173762166465</v>
      </c>
      <c r="U275">
        <f t="shared" si="149"/>
        <v>33.392457142857147</v>
      </c>
      <c r="V275">
        <f t="shared" si="150"/>
        <v>5.1645877029907368</v>
      </c>
      <c r="W275">
        <f t="shared" si="151"/>
        <v>64.628593973175512</v>
      </c>
      <c r="X275">
        <f t="shared" si="152"/>
        <v>3.2308485953983346</v>
      </c>
      <c r="Y275">
        <f t="shared" si="153"/>
        <v>4.9991008573377247</v>
      </c>
      <c r="Z275">
        <f t="shared" si="154"/>
        <v>1.9337391075924022</v>
      </c>
      <c r="AA275">
        <f t="shared" si="155"/>
        <v>-17.597372057241284</v>
      </c>
      <c r="AB275">
        <f t="shared" si="156"/>
        <v>-115.10569405416557</v>
      </c>
      <c r="AC275">
        <f t="shared" si="157"/>
        <v>-7.1689818399618295</v>
      </c>
      <c r="AD275">
        <f t="shared" si="158"/>
        <v>86.242749998326175</v>
      </c>
      <c r="AE275">
        <f t="shared" si="159"/>
        <v>31.168076103807902</v>
      </c>
      <c r="AF275">
        <f t="shared" si="160"/>
        <v>0.41711722067185025</v>
      </c>
      <c r="AG275">
        <f t="shared" si="161"/>
        <v>8.3095367291466218</v>
      </c>
      <c r="AH275">
        <v>1779.778283290043</v>
      </c>
      <c r="AI275">
        <v>1769.3981212121221</v>
      </c>
      <c r="AJ275">
        <v>1.672888311688669</v>
      </c>
      <c r="AK275">
        <v>66.64</v>
      </c>
      <c r="AL275">
        <f t="shared" si="162"/>
        <v>0.39903337998279559</v>
      </c>
      <c r="AM275">
        <v>31.765423180091819</v>
      </c>
      <c r="AN275">
        <v>31.92632087912089</v>
      </c>
      <c r="AO275">
        <v>-8.232687476305447E-5</v>
      </c>
      <c r="AP275">
        <v>87.468879537320859</v>
      </c>
      <c r="AQ275">
        <v>56</v>
      </c>
      <c r="AR275">
        <v>9</v>
      </c>
      <c r="AS275">
        <f t="shared" si="163"/>
        <v>1</v>
      </c>
      <c r="AT275">
        <f t="shared" si="164"/>
        <v>0</v>
      </c>
      <c r="AU275">
        <f t="shared" si="165"/>
        <v>47373.708121628399</v>
      </c>
      <c r="AV275">
        <f t="shared" si="166"/>
        <v>1199.992857142857</v>
      </c>
      <c r="AW275">
        <f t="shared" si="167"/>
        <v>1025.919356450619</v>
      </c>
      <c r="AX275">
        <f t="shared" si="168"/>
        <v>0.85493788595817044</v>
      </c>
      <c r="AY275">
        <f t="shared" si="169"/>
        <v>0.18843011989926892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1668450025.5999999</v>
      </c>
      <c r="BF275">
        <v>1710.482857142857</v>
      </c>
      <c r="BG275">
        <v>1723.725714285715</v>
      </c>
      <c r="BH275">
        <v>31.930285714285709</v>
      </c>
      <c r="BI275">
        <v>31.76255714285714</v>
      </c>
      <c r="BJ275">
        <v>1703.8785714285709</v>
      </c>
      <c r="BK275">
        <v>31.7424</v>
      </c>
      <c r="BL275">
        <v>650.01214285714275</v>
      </c>
      <c r="BM275">
        <v>101.0847142857143</v>
      </c>
      <c r="BN275">
        <v>9.974188571428573E-2</v>
      </c>
      <c r="BO275">
        <v>32.812414285714283</v>
      </c>
      <c r="BP275">
        <v>33.392457142857147</v>
      </c>
      <c r="BQ275">
        <v>999.89999999999986</v>
      </c>
      <c r="BR275">
        <v>0</v>
      </c>
      <c r="BS275">
        <v>0</v>
      </c>
      <c r="BT275">
        <v>9008.2142857142862</v>
      </c>
      <c r="BU275">
        <v>0</v>
      </c>
      <c r="BV275">
        <v>61.020157142857151</v>
      </c>
      <c r="BW275">
        <v>-13.2425</v>
      </c>
      <c r="BX275">
        <v>1766.9</v>
      </c>
      <c r="BY275">
        <v>1780.272857142857</v>
      </c>
      <c r="BZ275">
        <v>0.16772714285714291</v>
      </c>
      <c r="CA275">
        <v>1723.725714285715</v>
      </c>
      <c r="CB275">
        <v>31.76255714285714</v>
      </c>
      <c r="CC275">
        <v>3.2276699999999998</v>
      </c>
      <c r="CD275">
        <v>3.210714285714285</v>
      </c>
      <c r="CE275">
        <v>25.2515</v>
      </c>
      <c r="CF275">
        <v>25.16301428571429</v>
      </c>
      <c r="CG275">
        <v>1199.992857142857</v>
      </c>
      <c r="CH275">
        <v>0.49998757142857142</v>
      </c>
      <c r="CI275">
        <v>0.50001242857142858</v>
      </c>
      <c r="CJ275">
        <v>0</v>
      </c>
      <c r="CK275">
        <v>1307.562857142857</v>
      </c>
      <c r="CL275">
        <v>4.9990899999999998</v>
      </c>
      <c r="CM275">
        <v>14534.71428571429</v>
      </c>
      <c r="CN275">
        <v>9557.76</v>
      </c>
      <c r="CO275">
        <v>42.357000000000014</v>
      </c>
      <c r="CP275">
        <v>44.061999999999998</v>
      </c>
      <c r="CQ275">
        <v>43.125</v>
      </c>
      <c r="CR275">
        <v>43.08</v>
      </c>
      <c r="CS275">
        <v>43.75</v>
      </c>
      <c r="CT275">
        <v>597.48142857142852</v>
      </c>
      <c r="CU275">
        <v>597.51142857142861</v>
      </c>
      <c r="CV275">
        <v>0</v>
      </c>
      <c r="CW275">
        <v>1668450028.0999999</v>
      </c>
      <c r="CX275">
        <v>0</v>
      </c>
      <c r="CY275">
        <v>1668448751</v>
      </c>
      <c r="CZ275" t="s">
        <v>356</v>
      </c>
      <c r="DA275">
        <v>1668448748.5</v>
      </c>
      <c r="DB275">
        <v>1668448751</v>
      </c>
      <c r="DC275">
        <v>3</v>
      </c>
      <c r="DD275">
        <v>-0.189</v>
      </c>
      <c r="DE275">
        <v>6.0000000000000001E-3</v>
      </c>
      <c r="DF275">
        <v>2.7440000000000002</v>
      </c>
      <c r="DG275">
        <v>0.182</v>
      </c>
      <c r="DH275">
        <v>410</v>
      </c>
      <c r="DI275">
        <v>31</v>
      </c>
      <c r="DJ275">
        <v>0.83</v>
      </c>
      <c r="DK275">
        <v>0.24</v>
      </c>
      <c r="DL275">
        <v>0.26298315195119681</v>
      </c>
      <c r="DM275">
        <v>2.2092947207175619E-2</v>
      </c>
      <c r="DN275">
        <v>62.647370301324827</v>
      </c>
      <c r="DO275">
        <v>1</v>
      </c>
      <c r="DP275">
        <v>-2.4248608524502922E-2</v>
      </c>
      <c r="DQ275">
        <v>1.266540127201951E-3</v>
      </c>
      <c r="DR275">
        <v>1.6484838684460801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2</v>
      </c>
      <c r="DY275">
        <v>2</v>
      </c>
      <c r="DZ275" t="s">
        <v>357</v>
      </c>
      <c r="EA275">
        <v>3.2965499999999999</v>
      </c>
      <c r="EB275">
        <v>2.6253199999999999</v>
      </c>
      <c r="EC275">
        <v>0.258326</v>
      </c>
      <c r="ED275">
        <v>0.25846599999999997</v>
      </c>
      <c r="EE275">
        <v>0.13324900000000001</v>
      </c>
      <c r="EF275">
        <v>0.13150600000000001</v>
      </c>
      <c r="EG275">
        <v>22415.5</v>
      </c>
      <c r="EH275">
        <v>22934.2</v>
      </c>
      <c r="EI275">
        <v>28133.200000000001</v>
      </c>
      <c r="EJ275">
        <v>29784.5</v>
      </c>
      <c r="EK275">
        <v>33488.199999999997</v>
      </c>
      <c r="EL275">
        <v>35957.800000000003</v>
      </c>
      <c r="EM275">
        <v>39621</v>
      </c>
      <c r="EN275">
        <v>42614.9</v>
      </c>
      <c r="EO275">
        <v>2.1225800000000001</v>
      </c>
      <c r="EP275">
        <v>2.1681499999999998</v>
      </c>
      <c r="EQ275">
        <v>0.13642399999999999</v>
      </c>
      <c r="ER275">
        <v>0</v>
      </c>
      <c r="ES275">
        <v>31.161300000000001</v>
      </c>
      <c r="ET275">
        <v>999.9</v>
      </c>
      <c r="EU275">
        <v>68.7</v>
      </c>
      <c r="EV275">
        <v>35.5</v>
      </c>
      <c r="EW275">
        <v>39.466000000000001</v>
      </c>
      <c r="EX275">
        <v>56.914499999999997</v>
      </c>
      <c r="EY275">
        <v>-4.6995199999999997</v>
      </c>
      <c r="EZ275">
        <v>2</v>
      </c>
      <c r="FA275">
        <v>0.47882599999999997</v>
      </c>
      <c r="FB275">
        <v>0.33048699999999998</v>
      </c>
      <c r="FC275">
        <v>20.273399999999999</v>
      </c>
      <c r="FD275">
        <v>5.2181899999999999</v>
      </c>
      <c r="FE275">
        <v>12.004099999999999</v>
      </c>
      <c r="FF275">
        <v>4.9862500000000001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1.8656900000000001</v>
      </c>
      <c r="FM275">
        <v>1.8621099999999999</v>
      </c>
      <c r="FN275">
        <v>1.8641799999999999</v>
      </c>
      <c r="FO275">
        <v>1.8603000000000001</v>
      </c>
      <c r="FP275">
        <v>1.86103</v>
      </c>
      <c r="FQ275">
        <v>1.8601399999999999</v>
      </c>
      <c r="FR275">
        <v>1.8618699999999999</v>
      </c>
      <c r="FS275">
        <v>1.8583799999999999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6.61</v>
      </c>
      <c r="GH275">
        <v>0.18779999999999999</v>
      </c>
      <c r="GI275">
        <v>0.88714366665690214</v>
      </c>
      <c r="GJ275">
        <v>4.8896608494293911E-3</v>
      </c>
      <c r="GK275">
        <v>-7.8586513176592118E-7</v>
      </c>
      <c r="GL275">
        <v>-6.6906372272648557E-11</v>
      </c>
      <c r="GM275">
        <v>-0.1240552008387836</v>
      </c>
      <c r="GN275">
        <v>5.7626404307366264E-3</v>
      </c>
      <c r="GO275">
        <v>2.3938185246553831E-4</v>
      </c>
      <c r="GP275">
        <v>-3.5071084383927918E-6</v>
      </c>
      <c r="GQ275">
        <v>6</v>
      </c>
      <c r="GR275">
        <v>2073</v>
      </c>
      <c r="GS275">
        <v>4</v>
      </c>
      <c r="GT275">
        <v>35</v>
      </c>
      <c r="GU275">
        <v>21.3</v>
      </c>
      <c r="GV275">
        <v>21.3</v>
      </c>
      <c r="GW275">
        <v>4.2553700000000001</v>
      </c>
      <c r="GX275">
        <v>2.50366</v>
      </c>
      <c r="GY275">
        <v>2.04834</v>
      </c>
      <c r="GZ275">
        <v>2.6086399999999998</v>
      </c>
      <c r="HA275">
        <v>2.1972700000000001</v>
      </c>
      <c r="HB275">
        <v>2.3278799999999999</v>
      </c>
      <c r="HC275">
        <v>40.527500000000003</v>
      </c>
      <c r="HD275">
        <v>14.026999999999999</v>
      </c>
      <c r="HE275">
        <v>18</v>
      </c>
      <c r="HF275">
        <v>625.57399999999996</v>
      </c>
      <c r="HG275">
        <v>734.59900000000005</v>
      </c>
      <c r="HH275">
        <v>30.999400000000001</v>
      </c>
      <c r="HI275">
        <v>33.377099999999999</v>
      </c>
      <c r="HJ275">
        <v>30.0001</v>
      </c>
      <c r="HK275">
        <v>33.2928</v>
      </c>
      <c r="HL275">
        <v>33.285499999999999</v>
      </c>
      <c r="HM275">
        <v>85.078100000000006</v>
      </c>
      <c r="HN275">
        <v>25.462199999999999</v>
      </c>
      <c r="HO275">
        <v>68.534700000000001</v>
      </c>
      <c r="HP275">
        <v>31</v>
      </c>
      <c r="HQ275">
        <v>1739.78</v>
      </c>
      <c r="HR275">
        <v>31.8565</v>
      </c>
      <c r="HS275">
        <v>99.0017</v>
      </c>
      <c r="HT275">
        <v>98.779799999999994</v>
      </c>
    </row>
    <row r="276" spans="1:228" x14ac:dyDescent="0.2">
      <c r="A276">
        <v>261</v>
      </c>
      <c r="B276">
        <v>1668450031.5999999</v>
      </c>
      <c r="C276">
        <v>1039.5</v>
      </c>
      <c r="D276" t="s">
        <v>879</v>
      </c>
      <c r="E276" t="s">
        <v>880</v>
      </c>
      <c r="F276">
        <v>4</v>
      </c>
      <c r="G276">
        <v>1668450029.2874999</v>
      </c>
      <c r="H276">
        <f t="shared" si="136"/>
        <v>3.9378641812849323E-4</v>
      </c>
      <c r="I276">
        <f t="shared" si="137"/>
        <v>0.39378641812849324</v>
      </c>
      <c r="J276">
        <f t="shared" si="138"/>
        <v>8.4364291421631101</v>
      </c>
      <c r="K276">
        <f t="shared" si="139"/>
        <v>1716.44</v>
      </c>
      <c r="L276">
        <f t="shared" si="140"/>
        <v>993.01126754135714</v>
      </c>
      <c r="M276">
        <f t="shared" si="141"/>
        <v>100.47771085104884</v>
      </c>
      <c r="N276">
        <f t="shared" si="142"/>
        <v>173.67774933731201</v>
      </c>
      <c r="O276">
        <f t="shared" si="143"/>
        <v>1.9889728719322534E-2</v>
      </c>
      <c r="P276">
        <f t="shared" si="144"/>
        <v>3.6733364330352654</v>
      </c>
      <c r="Q276">
        <f t="shared" si="145"/>
        <v>1.9830091677110324E-2</v>
      </c>
      <c r="R276">
        <f t="shared" si="146"/>
        <v>1.2399150454734409E-2</v>
      </c>
      <c r="S276">
        <f t="shared" si="147"/>
        <v>226.09638144748587</v>
      </c>
      <c r="T276">
        <f t="shared" si="148"/>
        <v>33.796577206718254</v>
      </c>
      <c r="U276">
        <f t="shared" si="149"/>
        <v>33.3635625</v>
      </c>
      <c r="V276">
        <f t="shared" si="150"/>
        <v>5.1562326638300817</v>
      </c>
      <c r="W276">
        <f t="shared" si="151"/>
        <v>64.644435831167186</v>
      </c>
      <c r="X276">
        <f t="shared" si="152"/>
        <v>3.23016997219956</v>
      </c>
      <c r="Y276">
        <f t="shared" si="153"/>
        <v>4.9968259923187235</v>
      </c>
      <c r="Z276">
        <f t="shared" si="154"/>
        <v>1.9260626916305217</v>
      </c>
      <c r="AA276">
        <f t="shared" si="155"/>
        <v>-17.365981039466551</v>
      </c>
      <c r="AB276">
        <f t="shared" si="156"/>
        <v>-110.74966856881123</v>
      </c>
      <c r="AC276">
        <f t="shared" si="157"/>
        <v>-6.9105870885860119</v>
      </c>
      <c r="AD276">
        <f t="shared" si="158"/>
        <v>91.070144750622077</v>
      </c>
      <c r="AE276">
        <f t="shared" si="159"/>
        <v>31.111627337725569</v>
      </c>
      <c r="AF276">
        <f t="shared" si="160"/>
        <v>0.4017084434244354</v>
      </c>
      <c r="AG276">
        <f t="shared" si="161"/>
        <v>8.4364291421631101</v>
      </c>
      <c r="AH276">
        <v>1786.2972943376631</v>
      </c>
      <c r="AI276">
        <v>1776.010484848485</v>
      </c>
      <c r="AJ276">
        <v>1.636705627705771</v>
      </c>
      <c r="AK276">
        <v>66.64</v>
      </c>
      <c r="AL276">
        <f t="shared" si="162"/>
        <v>0.39378641812849324</v>
      </c>
      <c r="AM276">
        <v>31.7618830341437</v>
      </c>
      <c r="AN276">
        <v>31.920897802197828</v>
      </c>
      <c r="AO276">
        <v>-1.261888015852148E-4</v>
      </c>
      <c r="AP276">
        <v>87.468879537320859</v>
      </c>
      <c r="AQ276">
        <v>56</v>
      </c>
      <c r="AR276">
        <v>9</v>
      </c>
      <c r="AS276">
        <f t="shared" si="163"/>
        <v>1</v>
      </c>
      <c r="AT276">
        <f t="shared" si="164"/>
        <v>0</v>
      </c>
      <c r="AU276">
        <f t="shared" si="165"/>
        <v>47240.097509256455</v>
      </c>
      <c r="AV276">
        <f t="shared" si="166"/>
        <v>1199.8900000000001</v>
      </c>
      <c r="AW276">
        <f t="shared" si="167"/>
        <v>1025.8319199209773</v>
      </c>
      <c r="AX276">
        <f t="shared" si="168"/>
        <v>0.85493830261188708</v>
      </c>
      <c r="AY276">
        <f t="shared" si="169"/>
        <v>0.18843092404094197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1668450029.2874999</v>
      </c>
      <c r="BF276">
        <v>1716.44</v>
      </c>
      <c r="BG276">
        <v>1729.6487500000001</v>
      </c>
      <c r="BH276">
        <v>31.923449999999999</v>
      </c>
      <c r="BI276">
        <v>31.761925000000002</v>
      </c>
      <c r="BJ276">
        <v>1709.8262500000001</v>
      </c>
      <c r="BK276">
        <v>31.735624999999999</v>
      </c>
      <c r="BL276">
        <v>650.046875</v>
      </c>
      <c r="BM276">
        <v>101.084625</v>
      </c>
      <c r="BN276">
        <v>0.1002398</v>
      </c>
      <c r="BO276">
        <v>32.804324999999999</v>
      </c>
      <c r="BP276">
        <v>33.3635625</v>
      </c>
      <c r="BQ276">
        <v>999.9</v>
      </c>
      <c r="BR276">
        <v>0</v>
      </c>
      <c r="BS276">
        <v>0</v>
      </c>
      <c r="BT276">
        <v>8982.1875</v>
      </c>
      <c r="BU276">
        <v>0</v>
      </c>
      <c r="BV276">
        <v>61.061425</v>
      </c>
      <c r="BW276">
        <v>-13.205662500000001</v>
      </c>
      <c r="BX276">
        <v>1773.04125</v>
      </c>
      <c r="BY276">
        <v>1786.385</v>
      </c>
      <c r="BZ276">
        <v>0.16152825000000001</v>
      </c>
      <c r="CA276">
        <v>1729.6487500000001</v>
      </c>
      <c r="CB276">
        <v>31.761925000000002</v>
      </c>
      <c r="CC276">
        <v>3.2269700000000001</v>
      </c>
      <c r="CD276">
        <v>3.2106400000000002</v>
      </c>
      <c r="CE276">
        <v>25.24785</v>
      </c>
      <c r="CF276">
        <v>25.162624999999998</v>
      </c>
      <c r="CG276">
        <v>1199.8900000000001</v>
      </c>
      <c r="CH276">
        <v>0.49997312500000002</v>
      </c>
      <c r="CI276">
        <v>0.50002687500000009</v>
      </c>
      <c r="CJ276">
        <v>0</v>
      </c>
      <c r="CK276">
        <v>1307.55125</v>
      </c>
      <c r="CL276">
        <v>4.9990899999999998</v>
      </c>
      <c r="CM276">
        <v>14532.3125</v>
      </c>
      <c r="CN276">
        <v>9556.8737500000007</v>
      </c>
      <c r="CO276">
        <v>42.327749999999988</v>
      </c>
      <c r="CP276">
        <v>44.061999999999998</v>
      </c>
      <c r="CQ276">
        <v>43.125</v>
      </c>
      <c r="CR276">
        <v>43.061999999999998</v>
      </c>
      <c r="CS276">
        <v>43.734250000000003</v>
      </c>
      <c r="CT276">
        <v>597.41375000000005</v>
      </c>
      <c r="CU276">
        <v>597.47749999999996</v>
      </c>
      <c r="CV276">
        <v>0</v>
      </c>
      <c r="CW276">
        <v>1668450031.7</v>
      </c>
      <c r="CX276">
        <v>0</v>
      </c>
      <c r="CY276">
        <v>1668448751</v>
      </c>
      <c r="CZ276" t="s">
        <v>356</v>
      </c>
      <c r="DA276">
        <v>1668448748.5</v>
      </c>
      <c r="DB276">
        <v>1668448751</v>
      </c>
      <c r="DC276">
        <v>3</v>
      </c>
      <c r="DD276">
        <v>-0.189</v>
      </c>
      <c r="DE276">
        <v>6.0000000000000001E-3</v>
      </c>
      <c r="DF276">
        <v>2.7440000000000002</v>
      </c>
      <c r="DG276">
        <v>0.182</v>
      </c>
      <c r="DH276">
        <v>410</v>
      </c>
      <c r="DI276">
        <v>31</v>
      </c>
      <c r="DJ276">
        <v>0.83</v>
      </c>
      <c r="DK276">
        <v>0.24</v>
      </c>
      <c r="DL276">
        <v>0.25960925401257751</v>
      </c>
      <c r="DM276">
        <v>2.202768202424682E-2</v>
      </c>
      <c r="DN276">
        <v>62.639804275853074</v>
      </c>
      <c r="DO276">
        <v>1</v>
      </c>
      <c r="DP276">
        <v>-2.4201146192663271E-2</v>
      </c>
      <c r="DQ276">
        <v>1.2667224815088129E-3</v>
      </c>
      <c r="DR276">
        <v>1.648278030367061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2</v>
      </c>
      <c r="DY276">
        <v>2</v>
      </c>
      <c r="DZ276" t="s">
        <v>357</v>
      </c>
      <c r="EA276">
        <v>3.2966899999999999</v>
      </c>
      <c r="EB276">
        <v>2.6255500000000001</v>
      </c>
      <c r="EC276">
        <v>0.25888499999999998</v>
      </c>
      <c r="ED276">
        <v>0.25906800000000002</v>
      </c>
      <c r="EE276">
        <v>0.13323499999999999</v>
      </c>
      <c r="EF276">
        <v>0.13150400000000001</v>
      </c>
      <c r="EG276">
        <v>22398.2</v>
      </c>
      <c r="EH276">
        <v>22915.5</v>
      </c>
      <c r="EI276">
        <v>28132.799999999999</v>
      </c>
      <c r="EJ276">
        <v>29784.5</v>
      </c>
      <c r="EK276">
        <v>33488.300000000003</v>
      </c>
      <c r="EL276">
        <v>35958</v>
      </c>
      <c r="EM276">
        <v>39620.5</v>
      </c>
      <c r="EN276">
        <v>42614.9</v>
      </c>
      <c r="EO276">
        <v>2.1230000000000002</v>
      </c>
      <c r="EP276">
        <v>2.16825</v>
      </c>
      <c r="EQ276">
        <v>0.135571</v>
      </c>
      <c r="ER276">
        <v>0</v>
      </c>
      <c r="ES276">
        <v>31.1524</v>
      </c>
      <c r="ET276">
        <v>999.9</v>
      </c>
      <c r="EU276">
        <v>68.7</v>
      </c>
      <c r="EV276">
        <v>35.5</v>
      </c>
      <c r="EW276">
        <v>39.463500000000003</v>
      </c>
      <c r="EX276">
        <v>56.674500000000002</v>
      </c>
      <c r="EY276">
        <v>-4.8117000000000001</v>
      </c>
      <c r="EZ276">
        <v>2</v>
      </c>
      <c r="FA276">
        <v>0.47876000000000002</v>
      </c>
      <c r="FB276">
        <v>0.32803100000000002</v>
      </c>
      <c r="FC276">
        <v>20.273399999999999</v>
      </c>
      <c r="FD276">
        <v>5.2183400000000004</v>
      </c>
      <c r="FE276">
        <v>12.004</v>
      </c>
      <c r="FF276">
        <v>4.9863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1.8656900000000001</v>
      </c>
      <c r="FM276">
        <v>1.8621099999999999</v>
      </c>
      <c r="FN276">
        <v>1.8641799999999999</v>
      </c>
      <c r="FO276">
        <v>1.86029</v>
      </c>
      <c r="FP276">
        <v>1.86103</v>
      </c>
      <c r="FQ276">
        <v>1.8601700000000001</v>
      </c>
      <c r="FR276">
        <v>1.8618699999999999</v>
      </c>
      <c r="FS276">
        <v>1.8583799999999999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6.62</v>
      </c>
      <c r="GH276">
        <v>0.18779999999999999</v>
      </c>
      <c r="GI276">
        <v>0.88714366665690214</v>
      </c>
      <c r="GJ276">
        <v>4.8896608494293911E-3</v>
      </c>
      <c r="GK276">
        <v>-7.8586513176592118E-7</v>
      </c>
      <c r="GL276">
        <v>-6.6906372272648557E-11</v>
      </c>
      <c r="GM276">
        <v>-0.1240552008387836</v>
      </c>
      <c r="GN276">
        <v>5.7626404307366264E-3</v>
      </c>
      <c r="GO276">
        <v>2.3938185246553831E-4</v>
      </c>
      <c r="GP276">
        <v>-3.5071084383927918E-6</v>
      </c>
      <c r="GQ276">
        <v>6</v>
      </c>
      <c r="GR276">
        <v>2073</v>
      </c>
      <c r="GS276">
        <v>4</v>
      </c>
      <c r="GT276">
        <v>35</v>
      </c>
      <c r="GU276">
        <v>21.4</v>
      </c>
      <c r="GV276">
        <v>21.3</v>
      </c>
      <c r="GW276">
        <v>4.2675799999999997</v>
      </c>
      <c r="GX276">
        <v>2.50366</v>
      </c>
      <c r="GY276">
        <v>2.04834</v>
      </c>
      <c r="GZ276">
        <v>2.6098599999999998</v>
      </c>
      <c r="HA276">
        <v>2.1972700000000001</v>
      </c>
      <c r="HB276">
        <v>2.34985</v>
      </c>
      <c r="HC276">
        <v>40.553100000000001</v>
      </c>
      <c r="HD276">
        <v>14.026999999999999</v>
      </c>
      <c r="HE276">
        <v>18</v>
      </c>
      <c r="HF276">
        <v>625.89800000000002</v>
      </c>
      <c r="HG276">
        <v>734.69399999999996</v>
      </c>
      <c r="HH276">
        <v>30.999300000000002</v>
      </c>
      <c r="HI276">
        <v>33.375599999999999</v>
      </c>
      <c r="HJ276">
        <v>30</v>
      </c>
      <c r="HK276">
        <v>33.2928</v>
      </c>
      <c r="HL276">
        <v>33.285499999999999</v>
      </c>
      <c r="HM276">
        <v>85.334100000000007</v>
      </c>
      <c r="HN276">
        <v>25.1663</v>
      </c>
      <c r="HO276">
        <v>68.534700000000001</v>
      </c>
      <c r="HP276">
        <v>31</v>
      </c>
      <c r="HQ276">
        <v>1743.16</v>
      </c>
      <c r="HR276">
        <v>31.873000000000001</v>
      </c>
      <c r="HS276">
        <v>99.000399999999999</v>
      </c>
      <c r="HT276">
        <v>98.779600000000002</v>
      </c>
    </row>
    <row r="277" spans="1:228" x14ac:dyDescent="0.2">
      <c r="A277">
        <v>262</v>
      </c>
      <c r="B277">
        <v>1668450035.5999999</v>
      </c>
      <c r="C277">
        <v>1043.5</v>
      </c>
      <c r="D277" t="s">
        <v>881</v>
      </c>
      <c r="E277" t="s">
        <v>882</v>
      </c>
      <c r="F277">
        <v>4</v>
      </c>
      <c r="G277">
        <v>1668450033.5999999</v>
      </c>
      <c r="H277">
        <f t="shared" si="136"/>
        <v>3.8151188243978071E-4</v>
      </c>
      <c r="I277">
        <f t="shared" si="137"/>
        <v>0.38151188243978074</v>
      </c>
      <c r="J277">
        <f t="shared" si="138"/>
        <v>6.5701479608592521</v>
      </c>
      <c r="K277">
        <f t="shared" si="139"/>
        <v>1723.675714285715</v>
      </c>
      <c r="L277">
        <f t="shared" si="140"/>
        <v>1131.9804443531125</v>
      </c>
      <c r="M277">
        <f t="shared" si="141"/>
        <v>114.53757139188704</v>
      </c>
      <c r="N277">
        <f t="shared" si="142"/>
        <v>174.40727988395935</v>
      </c>
      <c r="O277">
        <f t="shared" si="143"/>
        <v>1.9287324960664712E-2</v>
      </c>
      <c r="P277">
        <f t="shared" si="144"/>
        <v>3.6757687439633866</v>
      </c>
      <c r="Q277">
        <f t="shared" si="145"/>
        <v>1.923127718482652E-2</v>
      </c>
      <c r="R277">
        <f t="shared" si="146"/>
        <v>1.2024570248822851E-2</v>
      </c>
      <c r="S277">
        <f t="shared" si="147"/>
        <v>226.11496372051181</v>
      </c>
      <c r="T277">
        <f t="shared" si="148"/>
        <v>33.783631109755866</v>
      </c>
      <c r="U277">
        <f t="shared" si="149"/>
        <v>33.354528571428567</v>
      </c>
      <c r="V277">
        <f t="shared" si="150"/>
        <v>5.1536228694019393</v>
      </c>
      <c r="W277">
        <f t="shared" si="151"/>
        <v>64.685403063006888</v>
      </c>
      <c r="X277">
        <f t="shared" si="152"/>
        <v>3.2294906048216006</v>
      </c>
      <c r="Y277">
        <f t="shared" si="153"/>
        <v>4.9926110867329863</v>
      </c>
      <c r="Z277">
        <f t="shared" si="154"/>
        <v>1.9241322645803387</v>
      </c>
      <c r="AA277">
        <f t="shared" si="155"/>
        <v>-16.824674015594329</v>
      </c>
      <c r="AB277">
        <f t="shared" si="156"/>
        <v>-112.00457876527743</v>
      </c>
      <c r="AC277">
        <f t="shared" si="157"/>
        <v>-6.9834443187666064</v>
      </c>
      <c r="AD277">
        <f t="shared" si="158"/>
        <v>90.302266620873453</v>
      </c>
      <c r="AE277">
        <f t="shared" si="159"/>
        <v>31.698841522194044</v>
      </c>
      <c r="AF277">
        <f t="shared" si="160"/>
        <v>0.37515555376774273</v>
      </c>
      <c r="AG277">
        <f t="shared" si="161"/>
        <v>6.5701479608592521</v>
      </c>
      <c r="AH277">
        <v>1793.540275670995</v>
      </c>
      <c r="AI277">
        <v>1783.2604242424241</v>
      </c>
      <c r="AJ277">
        <v>1.831556709956742</v>
      </c>
      <c r="AK277">
        <v>66.64</v>
      </c>
      <c r="AL277">
        <f t="shared" si="162"/>
        <v>0.38151188243978074</v>
      </c>
      <c r="AM277">
        <v>31.761599287010959</v>
      </c>
      <c r="AN277">
        <v>31.91539450549454</v>
      </c>
      <c r="AO277">
        <v>-7.4116773204663348E-5</v>
      </c>
      <c r="AP277">
        <v>87.468879537320859</v>
      </c>
      <c r="AQ277">
        <v>56</v>
      </c>
      <c r="AR277">
        <v>9</v>
      </c>
      <c r="AS277">
        <f t="shared" si="163"/>
        <v>1</v>
      </c>
      <c r="AT277">
        <f t="shared" si="164"/>
        <v>0</v>
      </c>
      <c r="AU277">
        <f t="shared" si="165"/>
        <v>47285.904314951164</v>
      </c>
      <c r="AV277">
        <f t="shared" si="166"/>
        <v>1199.992857142857</v>
      </c>
      <c r="AW277">
        <f t="shared" si="167"/>
        <v>1025.9194423422339</v>
      </c>
      <c r="AX277">
        <f t="shared" si="168"/>
        <v>0.85493795753494228</v>
      </c>
      <c r="AY277">
        <f t="shared" si="169"/>
        <v>0.18843025804243868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1668450033.5999999</v>
      </c>
      <c r="BF277">
        <v>1723.675714285715</v>
      </c>
      <c r="BG277">
        <v>1737.11</v>
      </c>
      <c r="BH277">
        <v>31.917214285714291</v>
      </c>
      <c r="BI277">
        <v>31.766371428571428</v>
      </c>
      <c r="BJ277">
        <v>1717.0471428571429</v>
      </c>
      <c r="BK277">
        <v>31.729471428571429</v>
      </c>
      <c r="BL277">
        <v>650.07414285714287</v>
      </c>
      <c r="BM277">
        <v>101.0831428571428</v>
      </c>
      <c r="BN277">
        <v>0.10020528571428571</v>
      </c>
      <c r="BO277">
        <v>32.78932857142857</v>
      </c>
      <c r="BP277">
        <v>33.354528571428567</v>
      </c>
      <c r="BQ277">
        <v>999.89999999999986</v>
      </c>
      <c r="BR277">
        <v>0</v>
      </c>
      <c r="BS277">
        <v>0</v>
      </c>
      <c r="BT277">
        <v>8990.7142857142862</v>
      </c>
      <c r="BU277">
        <v>0</v>
      </c>
      <c r="BV277">
        <v>61.002228571428567</v>
      </c>
      <c r="BW277">
        <v>-13.432128571428571</v>
      </c>
      <c r="BX277">
        <v>1780.507142857143</v>
      </c>
      <c r="BY277">
        <v>1794.1</v>
      </c>
      <c r="BZ277">
        <v>0.1508682857142857</v>
      </c>
      <c r="CA277">
        <v>1737.11</v>
      </c>
      <c r="CB277">
        <v>31.766371428571428</v>
      </c>
      <c r="CC277">
        <v>3.226295714285714</v>
      </c>
      <c r="CD277">
        <v>3.2110442857142858</v>
      </c>
      <c r="CE277">
        <v>25.244342857142861</v>
      </c>
      <c r="CF277">
        <v>25.164757142857152</v>
      </c>
      <c r="CG277">
        <v>1199.992857142857</v>
      </c>
      <c r="CH277">
        <v>0.49998528571428569</v>
      </c>
      <c r="CI277">
        <v>0.50001471428571431</v>
      </c>
      <c r="CJ277">
        <v>0</v>
      </c>
      <c r="CK277">
        <v>1307.515714285714</v>
      </c>
      <c r="CL277">
        <v>4.9990899999999998</v>
      </c>
      <c r="CM277">
        <v>14532.085714285709</v>
      </c>
      <c r="CN277">
        <v>9557.7485714285722</v>
      </c>
      <c r="CO277">
        <v>42.33</v>
      </c>
      <c r="CP277">
        <v>44.061999999999998</v>
      </c>
      <c r="CQ277">
        <v>43.125</v>
      </c>
      <c r="CR277">
        <v>43.061999999999998</v>
      </c>
      <c r="CS277">
        <v>43.705000000000013</v>
      </c>
      <c r="CT277">
        <v>597.48000000000013</v>
      </c>
      <c r="CU277">
        <v>597.51571428571424</v>
      </c>
      <c r="CV277">
        <v>0</v>
      </c>
      <c r="CW277">
        <v>1668450035.9000001</v>
      </c>
      <c r="CX277">
        <v>0</v>
      </c>
      <c r="CY277">
        <v>1668448751</v>
      </c>
      <c r="CZ277" t="s">
        <v>356</v>
      </c>
      <c r="DA277">
        <v>1668448748.5</v>
      </c>
      <c r="DB277">
        <v>1668448751</v>
      </c>
      <c r="DC277">
        <v>3</v>
      </c>
      <c r="DD277">
        <v>-0.189</v>
      </c>
      <c r="DE277">
        <v>6.0000000000000001E-3</v>
      </c>
      <c r="DF277">
        <v>2.7440000000000002</v>
      </c>
      <c r="DG277">
        <v>0.182</v>
      </c>
      <c r="DH277">
        <v>410</v>
      </c>
      <c r="DI277">
        <v>31</v>
      </c>
      <c r="DJ277">
        <v>0.83</v>
      </c>
      <c r="DK277">
        <v>0.24</v>
      </c>
      <c r="DL277">
        <v>0.25563791051320622</v>
      </c>
      <c r="DM277">
        <v>2.195124566217618E-2</v>
      </c>
      <c r="DN277">
        <v>62.631186132139071</v>
      </c>
      <c r="DO277">
        <v>1</v>
      </c>
      <c r="DP277">
        <v>-2.414887982818947E-2</v>
      </c>
      <c r="DQ277">
        <v>1.266898591230923E-3</v>
      </c>
      <c r="DR277">
        <v>1.6480426643073609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2</v>
      </c>
      <c r="DY277">
        <v>2</v>
      </c>
      <c r="DZ277" t="s">
        <v>357</v>
      </c>
      <c r="EA277">
        <v>3.2965900000000001</v>
      </c>
      <c r="EB277">
        <v>2.62521</v>
      </c>
      <c r="EC277">
        <v>0.259492</v>
      </c>
      <c r="ED277">
        <v>0.25964599999999999</v>
      </c>
      <c r="EE277">
        <v>0.133217</v>
      </c>
      <c r="EF277">
        <v>0.13153200000000001</v>
      </c>
      <c r="EG277">
        <v>22379.8</v>
      </c>
      <c r="EH277">
        <v>22897.8</v>
      </c>
      <c r="EI277">
        <v>28132.9</v>
      </c>
      <c r="EJ277">
        <v>29784.799999999999</v>
      </c>
      <c r="EK277">
        <v>33488.699999999997</v>
      </c>
      <c r="EL277">
        <v>35957.599999999999</v>
      </c>
      <c r="EM277">
        <v>39620</v>
      </c>
      <c r="EN277">
        <v>42615.7</v>
      </c>
      <c r="EO277">
        <v>2.1231</v>
      </c>
      <c r="EP277">
        <v>2.16812</v>
      </c>
      <c r="EQ277">
        <v>0.13644600000000001</v>
      </c>
      <c r="ER277">
        <v>0</v>
      </c>
      <c r="ES277">
        <v>31.1433</v>
      </c>
      <c r="ET277">
        <v>999.9</v>
      </c>
      <c r="EU277">
        <v>68.7</v>
      </c>
      <c r="EV277">
        <v>35.5</v>
      </c>
      <c r="EW277">
        <v>39.468800000000002</v>
      </c>
      <c r="EX277">
        <v>57.154499999999999</v>
      </c>
      <c r="EY277">
        <v>-4.7355799999999997</v>
      </c>
      <c r="EZ277">
        <v>2</v>
      </c>
      <c r="FA277">
        <v>0.478852</v>
      </c>
      <c r="FB277">
        <v>0.32541700000000001</v>
      </c>
      <c r="FC277">
        <v>20.273399999999999</v>
      </c>
      <c r="FD277">
        <v>5.2181899999999999</v>
      </c>
      <c r="FE277">
        <v>12.004</v>
      </c>
      <c r="FF277">
        <v>4.9862000000000002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1.8656900000000001</v>
      </c>
      <c r="FM277">
        <v>1.8621099999999999</v>
      </c>
      <c r="FN277">
        <v>1.8641700000000001</v>
      </c>
      <c r="FO277">
        <v>1.86029</v>
      </c>
      <c r="FP277">
        <v>1.8610199999999999</v>
      </c>
      <c r="FQ277">
        <v>1.8601300000000001</v>
      </c>
      <c r="FR277">
        <v>1.8618699999999999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6.63</v>
      </c>
      <c r="GH277">
        <v>0.18779999999999999</v>
      </c>
      <c r="GI277">
        <v>0.88714366665690214</v>
      </c>
      <c r="GJ277">
        <v>4.8896608494293911E-3</v>
      </c>
      <c r="GK277">
        <v>-7.8586513176592118E-7</v>
      </c>
      <c r="GL277">
        <v>-6.6906372272648557E-11</v>
      </c>
      <c r="GM277">
        <v>-0.1240552008387836</v>
      </c>
      <c r="GN277">
        <v>5.7626404307366264E-3</v>
      </c>
      <c r="GO277">
        <v>2.3938185246553831E-4</v>
      </c>
      <c r="GP277">
        <v>-3.5071084383927918E-6</v>
      </c>
      <c r="GQ277">
        <v>6</v>
      </c>
      <c r="GR277">
        <v>2073</v>
      </c>
      <c r="GS277">
        <v>4</v>
      </c>
      <c r="GT277">
        <v>35</v>
      </c>
      <c r="GU277">
        <v>21.5</v>
      </c>
      <c r="GV277">
        <v>21.4</v>
      </c>
      <c r="GW277">
        <v>4.2797900000000002</v>
      </c>
      <c r="GX277">
        <v>2.5061</v>
      </c>
      <c r="GY277">
        <v>2.04834</v>
      </c>
      <c r="GZ277">
        <v>2.6086399999999998</v>
      </c>
      <c r="HA277">
        <v>2.1972700000000001</v>
      </c>
      <c r="HB277">
        <v>2.2814899999999998</v>
      </c>
      <c r="HC277">
        <v>40.553100000000001</v>
      </c>
      <c r="HD277">
        <v>14.0182</v>
      </c>
      <c r="HE277">
        <v>18</v>
      </c>
      <c r="HF277">
        <v>625.97500000000002</v>
      </c>
      <c r="HG277">
        <v>734.57500000000005</v>
      </c>
      <c r="HH277">
        <v>30.999300000000002</v>
      </c>
      <c r="HI277">
        <v>33.374099999999999</v>
      </c>
      <c r="HJ277">
        <v>30.0001</v>
      </c>
      <c r="HK277">
        <v>33.2928</v>
      </c>
      <c r="HL277">
        <v>33.285499999999999</v>
      </c>
      <c r="HM277">
        <v>85.590299999999999</v>
      </c>
      <c r="HN277">
        <v>25.1663</v>
      </c>
      <c r="HO277">
        <v>68.534700000000001</v>
      </c>
      <c r="HP277">
        <v>31</v>
      </c>
      <c r="HQ277">
        <v>1749.99</v>
      </c>
      <c r="HR277">
        <v>31.895099999999999</v>
      </c>
      <c r="HS277">
        <v>98.999899999999997</v>
      </c>
      <c r="HT277">
        <v>98.781199999999998</v>
      </c>
    </row>
    <row r="278" spans="1:228" x14ac:dyDescent="0.2">
      <c r="A278">
        <v>263</v>
      </c>
      <c r="B278">
        <v>1668450040.0999999</v>
      </c>
      <c r="C278">
        <v>1048</v>
      </c>
      <c r="D278" t="s">
        <v>883</v>
      </c>
      <c r="E278" t="s">
        <v>884</v>
      </c>
      <c r="F278">
        <v>4</v>
      </c>
      <c r="G278">
        <v>1668450037.8499999</v>
      </c>
      <c r="H278">
        <f t="shared" si="136"/>
        <v>3.6049341417550464E-4</v>
      </c>
      <c r="I278">
        <f t="shared" si="137"/>
        <v>0.36049341417550462</v>
      </c>
      <c r="J278">
        <f t="shared" si="138"/>
        <v>7.9674495615514767</v>
      </c>
      <c r="K278">
        <f t="shared" si="139"/>
        <v>1730.84</v>
      </c>
      <c r="L278">
        <f t="shared" si="140"/>
        <v>987.62861599744997</v>
      </c>
      <c r="M278">
        <f t="shared" si="141"/>
        <v>99.93078230106174</v>
      </c>
      <c r="N278">
        <f t="shared" si="142"/>
        <v>175.13080568578451</v>
      </c>
      <c r="O278">
        <f t="shared" si="143"/>
        <v>1.8250368253312391E-2</v>
      </c>
      <c r="P278">
        <f t="shared" si="144"/>
        <v>3.6739444781169643</v>
      </c>
      <c r="Q278">
        <f t="shared" si="145"/>
        <v>1.8200151819589817E-2</v>
      </c>
      <c r="R278">
        <f t="shared" si="146"/>
        <v>1.1379595038438488E-2</v>
      </c>
      <c r="S278">
        <f t="shared" si="147"/>
        <v>226.11875882321954</v>
      </c>
      <c r="T278">
        <f t="shared" si="148"/>
        <v>33.771700707008073</v>
      </c>
      <c r="U278">
        <f t="shared" si="149"/>
        <v>33.343674999999998</v>
      </c>
      <c r="V278">
        <f t="shared" si="150"/>
        <v>5.1504889214563976</v>
      </c>
      <c r="W278">
        <f t="shared" si="151"/>
        <v>64.74366995728515</v>
      </c>
      <c r="X278">
        <f t="shared" si="152"/>
        <v>3.2293397517952882</v>
      </c>
      <c r="Y278">
        <f t="shared" si="153"/>
        <v>4.9878849220716956</v>
      </c>
      <c r="Z278">
        <f t="shared" si="154"/>
        <v>1.9211491696611094</v>
      </c>
      <c r="AA278">
        <f t="shared" si="155"/>
        <v>-15.897759565139754</v>
      </c>
      <c r="AB278">
        <f t="shared" si="156"/>
        <v>-113.13245787269466</v>
      </c>
      <c r="AC278">
        <f t="shared" si="157"/>
        <v>-7.0563124025893593</v>
      </c>
      <c r="AD278">
        <f t="shared" si="158"/>
        <v>90.032228982795772</v>
      </c>
      <c r="AE278">
        <f t="shared" si="159"/>
        <v>31.241519180860283</v>
      </c>
      <c r="AF278">
        <f t="shared" si="160"/>
        <v>0.35640750068850263</v>
      </c>
      <c r="AG278">
        <f t="shared" si="161"/>
        <v>7.9674495615514767</v>
      </c>
      <c r="AH278">
        <v>1801.201015896105</v>
      </c>
      <c r="AI278">
        <v>1790.870909090909</v>
      </c>
      <c r="AJ278">
        <v>1.69609090909083</v>
      </c>
      <c r="AK278">
        <v>66.64</v>
      </c>
      <c r="AL278">
        <f t="shared" si="162"/>
        <v>0.36049341417550462</v>
      </c>
      <c r="AM278">
        <v>31.772310389844652</v>
      </c>
      <c r="AN278">
        <v>31.91756263736265</v>
      </c>
      <c r="AO278">
        <v>-5.0805375032439903E-5</v>
      </c>
      <c r="AP278">
        <v>87.468879537320859</v>
      </c>
      <c r="AQ278">
        <v>56</v>
      </c>
      <c r="AR278">
        <v>9</v>
      </c>
      <c r="AS278">
        <f t="shared" si="163"/>
        <v>1</v>
      </c>
      <c r="AT278">
        <f t="shared" si="164"/>
        <v>0</v>
      </c>
      <c r="AU278">
        <f t="shared" si="165"/>
        <v>47255.876060348761</v>
      </c>
      <c r="AV278">
        <f t="shared" si="166"/>
        <v>1200.0225</v>
      </c>
      <c r="AW278">
        <f t="shared" si="167"/>
        <v>1025.9438574213573</v>
      </c>
      <c r="AX278">
        <f t="shared" si="168"/>
        <v>0.8549371844455893</v>
      </c>
      <c r="AY278">
        <f t="shared" si="169"/>
        <v>0.18842876597998748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1668450037.8499999</v>
      </c>
      <c r="BF278">
        <v>1730.84</v>
      </c>
      <c r="BG278">
        <v>1744.075</v>
      </c>
      <c r="BH278">
        <v>31.915975</v>
      </c>
      <c r="BI278">
        <v>31.772637499999998</v>
      </c>
      <c r="BJ278">
        <v>1724.2012500000001</v>
      </c>
      <c r="BK278">
        <v>31.728224999999998</v>
      </c>
      <c r="BL278">
        <v>649.92587500000002</v>
      </c>
      <c r="BM278">
        <v>101.08275</v>
      </c>
      <c r="BN278">
        <v>9.9800487500000007E-2</v>
      </c>
      <c r="BO278">
        <v>32.772500000000001</v>
      </c>
      <c r="BP278">
        <v>33.343674999999998</v>
      </c>
      <c r="BQ278">
        <v>999.9</v>
      </c>
      <c r="BR278">
        <v>0</v>
      </c>
      <c r="BS278">
        <v>0</v>
      </c>
      <c r="BT278">
        <v>8984.4524999999994</v>
      </c>
      <c r="BU278">
        <v>0</v>
      </c>
      <c r="BV278">
        <v>60.708087499999998</v>
      </c>
      <c r="BW278">
        <v>-13.2340625</v>
      </c>
      <c r="BX278">
        <v>1787.9024999999999</v>
      </c>
      <c r="BY278">
        <v>1801.3062500000001</v>
      </c>
      <c r="BZ278">
        <v>0.14333199999999999</v>
      </c>
      <c r="CA278">
        <v>1744.075</v>
      </c>
      <c r="CB278">
        <v>31.772637499999998</v>
      </c>
      <c r="CC278">
        <v>3.2261549999999999</v>
      </c>
      <c r="CD278">
        <v>3.211665</v>
      </c>
      <c r="CE278">
        <v>25.243612500000001</v>
      </c>
      <c r="CF278">
        <v>25.1680125</v>
      </c>
      <c r="CG278">
        <v>1200.0225</v>
      </c>
      <c r="CH278">
        <v>0.50001137499999992</v>
      </c>
      <c r="CI278">
        <v>0.49998862500000002</v>
      </c>
      <c r="CJ278">
        <v>0</v>
      </c>
      <c r="CK278">
        <v>1307.25125</v>
      </c>
      <c r="CL278">
        <v>4.9990899999999998</v>
      </c>
      <c r="CM278">
        <v>14529.85</v>
      </c>
      <c r="CN278">
        <v>9558.08</v>
      </c>
      <c r="CO278">
        <v>42.343499999999999</v>
      </c>
      <c r="CP278">
        <v>44.061999999999998</v>
      </c>
      <c r="CQ278">
        <v>43.125</v>
      </c>
      <c r="CR278">
        <v>43.061999999999998</v>
      </c>
      <c r="CS278">
        <v>43.686999999999998</v>
      </c>
      <c r="CT278">
        <v>597.52499999999998</v>
      </c>
      <c r="CU278">
        <v>597.49874999999997</v>
      </c>
      <c r="CV278">
        <v>0</v>
      </c>
      <c r="CW278">
        <v>1668450040.0999999</v>
      </c>
      <c r="CX278">
        <v>0</v>
      </c>
      <c r="CY278">
        <v>1668448751</v>
      </c>
      <c r="CZ278" t="s">
        <v>356</v>
      </c>
      <c r="DA278">
        <v>1668448748.5</v>
      </c>
      <c r="DB278">
        <v>1668448751</v>
      </c>
      <c r="DC278">
        <v>3</v>
      </c>
      <c r="DD278">
        <v>-0.189</v>
      </c>
      <c r="DE278">
        <v>6.0000000000000001E-3</v>
      </c>
      <c r="DF278">
        <v>2.7440000000000002</v>
      </c>
      <c r="DG278">
        <v>0.182</v>
      </c>
      <c r="DH278">
        <v>410</v>
      </c>
      <c r="DI278">
        <v>31</v>
      </c>
      <c r="DJ278">
        <v>0.83</v>
      </c>
      <c r="DK278">
        <v>0.24</v>
      </c>
      <c r="DL278">
        <v>0.25026707776921431</v>
      </c>
      <c r="DM278">
        <v>2.1847667401863322E-2</v>
      </c>
      <c r="DN278">
        <v>62.619323251465801</v>
      </c>
      <c r="DO278">
        <v>1</v>
      </c>
      <c r="DP278">
        <v>-2.4082044026466329E-2</v>
      </c>
      <c r="DQ278">
        <v>1.267058651685631E-3</v>
      </c>
      <c r="DR278">
        <v>1.64771867242461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2</v>
      </c>
      <c r="DY278">
        <v>2</v>
      </c>
      <c r="DZ278" t="s">
        <v>357</v>
      </c>
      <c r="EA278">
        <v>3.2961999999999998</v>
      </c>
      <c r="EB278">
        <v>2.6248</v>
      </c>
      <c r="EC278">
        <v>0.26013900000000001</v>
      </c>
      <c r="ED278">
        <v>0.26027400000000001</v>
      </c>
      <c r="EE278">
        <v>0.13322400000000001</v>
      </c>
      <c r="EF278">
        <v>0.13155</v>
      </c>
      <c r="EG278">
        <v>22360.7</v>
      </c>
      <c r="EH278">
        <v>22878.2</v>
      </c>
      <c r="EI278">
        <v>28133.5</v>
      </c>
      <c r="EJ278">
        <v>29784.7</v>
      </c>
      <c r="EK278">
        <v>33489.1</v>
      </c>
      <c r="EL278">
        <v>35956.5</v>
      </c>
      <c r="EM278">
        <v>39620.800000000003</v>
      </c>
      <c r="EN278">
        <v>42615.199999999997</v>
      </c>
      <c r="EO278">
        <v>2.1230199999999999</v>
      </c>
      <c r="EP278">
        <v>2.1684999999999999</v>
      </c>
      <c r="EQ278">
        <v>0.13602500000000001</v>
      </c>
      <c r="ER278">
        <v>0</v>
      </c>
      <c r="ES278">
        <v>31.131900000000002</v>
      </c>
      <c r="ET278">
        <v>999.9</v>
      </c>
      <c r="EU278">
        <v>68.7</v>
      </c>
      <c r="EV278">
        <v>35.5</v>
      </c>
      <c r="EW278">
        <v>39.465800000000002</v>
      </c>
      <c r="EX278">
        <v>56.944499999999998</v>
      </c>
      <c r="EY278">
        <v>-4.5713100000000004</v>
      </c>
      <c r="EZ278">
        <v>2</v>
      </c>
      <c r="FA278">
        <v>0.47880600000000001</v>
      </c>
      <c r="FB278">
        <v>0.32239699999999999</v>
      </c>
      <c r="FC278">
        <v>20.273199999999999</v>
      </c>
      <c r="FD278">
        <v>5.2184900000000001</v>
      </c>
      <c r="FE278">
        <v>12.004</v>
      </c>
      <c r="FF278">
        <v>4.9863</v>
      </c>
      <c r="FG278">
        <v>3.2845800000000001</v>
      </c>
      <c r="FH278">
        <v>9999</v>
      </c>
      <c r="FI278">
        <v>9999</v>
      </c>
      <c r="FJ278">
        <v>9999</v>
      </c>
      <c r="FK278">
        <v>999.9</v>
      </c>
      <c r="FL278">
        <v>1.8656900000000001</v>
      </c>
      <c r="FM278">
        <v>1.8621300000000001</v>
      </c>
      <c r="FN278">
        <v>1.8641799999999999</v>
      </c>
      <c r="FO278">
        <v>1.86032</v>
      </c>
      <c r="FP278">
        <v>1.86104</v>
      </c>
      <c r="FQ278">
        <v>1.8601700000000001</v>
      </c>
      <c r="FR278">
        <v>1.86188</v>
      </c>
      <c r="FS278">
        <v>1.8583799999999999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6.64</v>
      </c>
      <c r="GH278">
        <v>0.18779999999999999</v>
      </c>
      <c r="GI278">
        <v>0.88714366665690214</v>
      </c>
      <c r="GJ278">
        <v>4.8896608494293911E-3</v>
      </c>
      <c r="GK278">
        <v>-7.8586513176592118E-7</v>
      </c>
      <c r="GL278">
        <v>-6.6906372272648557E-11</v>
      </c>
      <c r="GM278">
        <v>-0.1240552008387836</v>
      </c>
      <c r="GN278">
        <v>5.7626404307366264E-3</v>
      </c>
      <c r="GO278">
        <v>2.3938185246553831E-4</v>
      </c>
      <c r="GP278">
        <v>-3.5071084383927918E-6</v>
      </c>
      <c r="GQ278">
        <v>6</v>
      </c>
      <c r="GR278">
        <v>2073</v>
      </c>
      <c r="GS278">
        <v>4</v>
      </c>
      <c r="GT278">
        <v>35</v>
      </c>
      <c r="GU278">
        <v>21.5</v>
      </c>
      <c r="GV278">
        <v>21.5</v>
      </c>
      <c r="GW278">
        <v>4.2932100000000002</v>
      </c>
      <c r="GX278">
        <v>2.50122</v>
      </c>
      <c r="GY278">
        <v>2.04834</v>
      </c>
      <c r="GZ278">
        <v>2.6086399999999998</v>
      </c>
      <c r="HA278">
        <v>2.1972700000000001</v>
      </c>
      <c r="HB278">
        <v>2.2900399999999999</v>
      </c>
      <c r="HC278">
        <v>40.553100000000001</v>
      </c>
      <c r="HD278">
        <v>14.009499999999999</v>
      </c>
      <c r="HE278">
        <v>18</v>
      </c>
      <c r="HF278">
        <v>625.91700000000003</v>
      </c>
      <c r="HG278">
        <v>734.93200000000002</v>
      </c>
      <c r="HH278">
        <v>30.999300000000002</v>
      </c>
      <c r="HI278">
        <v>33.374099999999999</v>
      </c>
      <c r="HJ278">
        <v>30.0001</v>
      </c>
      <c r="HK278">
        <v>33.2928</v>
      </c>
      <c r="HL278">
        <v>33.285499999999999</v>
      </c>
      <c r="HM278">
        <v>85.858400000000003</v>
      </c>
      <c r="HN278">
        <v>24.883600000000001</v>
      </c>
      <c r="HO278">
        <v>68.534700000000001</v>
      </c>
      <c r="HP278">
        <v>31</v>
      </c>
      <c r="HQ278">
        <v>1756.76</v>
      </c>
      <c r="HR278">
        <v>31.904</v>
      </c>
      <c r="HS278">
        <v>99.001900000000006</v>
      </c>
      <c r="HT278">
        <v>98.7804</v>
      </c>
    </row>
    <row r="279" spans="1:228" x14ac:dyDescent="0.2">
      <c r="A279">
        <v>264</v>
      </c>
      <c r="B279">
        <v>1668450043.5999999</v>
      </c>
      <c r="C279">
        <v>1051.5</v>
      </c>
      <c r="D279" t="s">
        <v>885</v>
      </c>
      <c r="E279" t="s">
        <v>886</v>
      </c>
      <c r="F279">
        <v>4</v>
      </c>
      <c r="G279">
        <v>1668450041.2249999</v>
      </c>
      <c r="H279">
        <f t="shared" si="136"/>
        <v>3.765967949459232E-4</v>
      </c>
      <c r="I279">
        <f t="shared" si="137"/>
        <v>0.37659679494592319</v>
      </c>
      <c r="J279">
        <f t="shared" si="138"/>
        <v>7.0435933944728912</v>
      </c>
      <c r="K279">
        <f t="shared" si="139"/>
        <v>1736.42</v>
      </c>
      <c r="L279">
        <f t="shared" si="140"/>
        <v>1099.9403447558618</v>
      </c>
      <c r="M279">
        <f t="shared" si="141"/>
        <v>111.29488861753597</v>
      </c>
      <c r="N279">
        <f t="shared" si="142"/>
        <v>175.69559241520125</v>
      </c>
      <c r="O279">
        <f t="shared" si="143"/>
        <v>1.9095972839264747E-2</v>
      </c>
      <c r="P279">
        <f t="shared" si="144"/>
        <v>3.6805805806120397</v>
      </c>
      <c r="Q279">
        <f t="shared" si="145"/>
        <v>1.9041101558589107E-2</v>
      </c>
      <c r="R279">
        <f t="shared" si="146"/>
        <v>1.1905605213947745E-2</v>
      </c>
      <c r="S279">
        <f t="shared" si="147"/>
        <v>226.1237601978703</v>
      </c>
      <c r="T279">
        <f t="shared" si="148"/>
        <v>33.755627256685052</v>
      </c>
      <c r="U279">
        <f t="shared" si="149"/>
        <v>33.334825000000002</v>
      </c>
      <c r="V279">
        <f t="shared" si="150"/>
        <v>5.1479347280965415</v>
      </c>
      <c r="W279">
        <f t="shared" si="151"/>
        <v>64.788717431411584</v>
      </c>
      <c r="X279">
        <f t="shared" si="152"/>
        <v>3.2295797235582535</v>
      </c>
      <c r="Y279">
        <f t="shared" si="153"/>
        <v>4.9847872462936778</v>
      </c>
      <c r="Z279">
        <f t="shared" si="154"/>
        <v>1.918355004538288</v>
      </c>
      <c r="AA279">
        <f t="shared" si="155"/>
        <v>-16.607918657115214</v>
      </c>
      <c r="AB279">
        <f t="shared" si="156"/>
        <v>-113.77086468444627</v>
      </c>
      <c r="AC279">
        <f t="shared" si="157"/>
        <v>-7.082646503283998</v>
      </c>
      <c r="AD279">
        <f t="shared" si="158"/>
        <v>88.662330353024814</v>
      </c>
      <c r="AE279">
        <f t="shared" si="159"/>
        <v>30.906096501279912</v>
      </c>
      <c r="AF279">
        <f t="shared" si="160"/>
        <v>0.25919459935956057</v>
      </c>
      <c r="AG279">
        <f t="shared" si="161"/>
        <v>7.0435933944728912</v>
      </c>
      <c r="AH279">
        <v>1806.905818735931</v>
      </c>
      <c r="AI279">
        <v>1796.8900606060599</v>
      </c>
      <c r="AJ279">
        <v>1.7159108225103721</v>
      </c>
      <c r="AK279">
        <v>66.64</v>
      </c>
      <c r="AL279">
        <f t="shared" si="162"/>
        <v>0.37659679494592319</v>
      </c>
      <c r="AM279">
        <v>31.77087599255271</v>
      </c>
      <c r="AN279">
        <v>31.92262967032967</v>
      </c>
      <c r="AO279">
        <v>-5.3149546218470393E-5</v>
      </c>
      <c r="AP279">
        <v>87.468879537320859</v>
      </c>
      <c r="AQ279">
        <v>56</v>
      </c>
      <c r="AR279">
        <v>9</v>
      </c>
      <c r="AS279">
        <f t="shared" si="163"/>
        <v>1</v>
      </c>
      <c r="AT279">
        <f t="shared" si="164"/>
        <v>0</v>
      </c>
      <c r="AU279">
        <f t="shared" si="165"/>
        <v>47376.290528889993</v>
      </c>
      <c r="AV279">
        <f t="shared" si="166"/>
        <v>1200.0425</v>
      </c>
      <c r="AW279">
        <f t="shared" si="167"/>
        <v>1025.9615949211764</v>
      </c>
      <c r="AX279">
        <f t="shared" si="168"/>
        <v>0.85493771672351293</v>
      </c>
      <c r="AY279">
        <f t="shared" si="169"/>
        <v>0.18842979327638004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1668450041.2249999</v>
      </c>
      <c r="BF279">
        <v>1736.42</v>
      </c>
      <c r="BG279">
        <v>1749.4475</v>
      </c>
      <c r="BH279">
        <v>31.918312499999999</v>
      </c>
      <c r="BI279">
        <v>31.814062499999999</v>
      </c>
      <c r="BJ279">
        <v>1729.7737500000001</v>
      </c>
      <c r="BK279">
        <v>31.730525</v>
      </c>
      <c r="BL279">
        <v>649.86874999999998</v>
      </c>
      <c r="BM279">
        <v>101.083</v>
      </c>
      <c r="BN279">
        <v>9.9658812499999999E-2</v>
      </c>
      <c r="BO279">
        <v>32.7614625</v>
      </c>
      <c r="BP279">
        <v>33.334825000000002</v>
      </c>
      <c r="BQ279">
        <v>999.9</v>
      </c>
      <c r="BR279">
        <v>0</v>
      </c>
      <c r="BS279">
        <v>0</v>
      </c>
      <c r="BT279">
        <v>9007.34375</v>
      </c>
      <c r="BU279">
        <v>0</v>
      </c>
      <c r="BV279">
        <v>60.402987500000002</v>
      </c>
      <c r="BW279">
        <v>-13.024625</v>
      </c>
      <c r="BX279">
        <v>1793.6737499999999</v>
      </c>
      <c r="BY279">
        <v>1806.9337499999999</v>
      </c>
      <c r="BZ279">
        <v>0.1042279</v>
      </c>
      <c r="CA279">
        <v>1749.4475</v>
      </c>
      <c r="CB279">
        <v>31.814062499999999</v>
      </c>
      <c r="CC279">
        <v>3.2263962500000001</v>
      </c>
      <c r="CD279">
        <v>3.2158600000000002</v>
      </c>
      <c r="CE279">
        <v>25.244875</v>
      </c>
      <c r="CF279">
        <v>25.189937499999999</v>
      </c>
      <c r="CG279">
        <v>1200.0425</v>
      </c>
      <c r="CH279">
        <v>0.49999375000000001</v>
      </c>
      <c r="CI279">
        <v>0.50000624999999999</v>
      </c>
      <c r="CJ279">
        <v>0</v>
      </c>
      <c r="CK279">
        <v>1307.19</v>
      </c>
      <c r="CL279">
        <v>4.9990899999999998</v>
      </c>
      <c r="CM279">
        <v>14525.25</v>
      </c>
      <c r="CN279">
        <v>9558.17</v>
      </c>
      <c r="CO279">
        <v>42.335625</v>
      </c>
      <c r="CP279">
        <v>44.061999999999998</v>
      </c>
      <c r="CQ279">
        <v>43.125</v>
      </c>
      <c r="CR279">
        <v>43.061999999999998</v>
      </c>
      <c r="CS279">
        <v>43.726374999999997</v>
      </c>
      <c r="CT279">
        <v>597.51375000000007</v>
      </c>
      <c r="CU279">
        <v>597.53</v>
      </c>
      <c r="CV279">
        <v>0</v>
      </c>
      <c r="CW279">
        <v>1668450043.7</v>
      </c>
      <c r="CX279">
        <v>0</v>
      </c>
      <c r="CY279">
        <v>1668448751</v>
      </c>
      <c r="CZ279" t="s">
        <v>356</v>
      </c>
      <c r="DA279">
        <v>1668448748.5</v>
      </c>
      <c r="DB279">
        <v>1668448751</v>
      </c>
      <c r="DC279">
        <v>3</v>
      </c>
      <c r="DD279">
        <v>-0.189</v>
      </c>
      <c r="DE279">
        <v>6.0000000000000001E-3</v>
      </c>
      <c r="DF279">
        <v>2.7440000000000002</v>
      </c>
      <c r="DG279">
        <v>0.182</v>
      </c>
      <c r="DH279">
        <v>410</v>
      </c>
      <c r="DI279">
        <v>31</v>
      </c>
      <c r="DJ279">
        <v>0.83</v>
      </c>
      <c r="DK279">
        <v>0.24</v>
      </c>
      <c r="DL279">
        <v>0.24739648477193629</v>
      </c>
      <c r="DM279">
        <v>2.179215927401032E-2</v>
      </c>
      <c r="DN279">
        <v>62.61284321533487</v>
      </c>
      <c r="DO279">
        <v>1</v>
      </c>
      <c r="DP279">
        <v>-2.405148209737849E-2</v>
      </c>
      <c r="DQ279">
        <v>1.2670498674889419E-3</v>
      </c>
      <c r="DR279">
        <v>1.6475415115255689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2</v>
      </c>
      <c r="DY279">
        <v>2</v>
      </c>
      <c r="DZ279" t="s">
        <v>357</v>
      </c>
      <c r="EA279">
        <v>3.2961200000000002</v>
      </c>
      <c r="EB279">
        <v>2.6250100000000001</v>
      </c>
      <c r="EC279">
        <v>0.26064399999999999</v>
      </c>
      <c r="ED279">
        <v>0.26078200000000001</v>
      </c>
      <c r="EE279">
        <v>0.13325899999999999</v>
      </c>
      <c r="EF279">
        <v>0.13184499999999999</v>
      </c>
      <c r="EG279">
        <v>22345.4</v>
      </c>
      <c r="EH279">
        <v>22862.1</v>
      </c>
      <c r="EI279">
        <v>28133.599999999999</v>
      </c>
      <c r="EJ279">
        <v>29784.3</v>
      </c>
      <c r="EK279">
        <v>33487.699999999997</v>
      </c>
      <c r="EL279">
        <v>35944.1</v>
      </c>
      <c r="EM279">
        <v>39620.6</v>
      </c>
      <c r="EN279">
        <v>42615.1</v>
      </c>
      <c r="EO279">
        <v>2.1223200000000002</v>
      </c>
      <c r="EP279">
        <v>2.16865</v>
      </c>
      <c r="EQ279">
        <v>0.136323</v>
      </c>
      <c r="ER279">
        <v>0</v>
      </c>
      <c r="ES279">
        <v>31.122399999999999</v>
      </c>
      <c r="ET279">
        <v>999.9</v>
      </c>
      <c r="EU279">
        <v>68.7</v>
      </c>
      <c r="EV279">
        <v>35.5</v>
      </c>
      <c r="EW279">
        <v>39.465800000000002</v>
      </c>
      <c r="EX279">
        <v>57.0045</v>
      </c>
      <c r="EY279">
        <v>-4.56731</v>
      </c>
      <c r="EZ279">
        <v>2</v>
      </c>
      <c r="FA279">
        <v>0.47886200000000001</v>
      </c>
      <c r="FB279">
        <v>0.31939000000000001</v>
      </c>
      <c r="FC279">
        <v>20.273299999999999</v>
      </c>
      <c r="FD279">
        <v>5.2184900000000001</v>
      </c>
      <c r="FE279">
        <v>12.004</v>
      </c>
      <c r="FF279">
        <v>4.9863499999999998</v>
      </c>
      <c r="FG279">
        <v>3.2845800000000001</v>
      </c>
      <c r="FH279">
        <v>9999</v>
      </c>
      <c r="FI279">
        <v>9999</v>
      </c>
      <c r="FJ279">
        <v>9999</v>
      </c>
      <c r="FK279">
        <v>999.9</v>
      </c>
      <c r="FL279">
        <v>1.8656900000000001</v>
      </c>
      <c r="FM279">
        <v>1.8621300000000001</v>
      </c>
      <c r="FN279">
        <v>1.8641799999999999</v>
      </c>
      <c r="FO279">
        <v>1.8603099999999999</v>
      </c>
      <c r="FP279">
        <v>1.86103</v>
      </c>
      <c r="FQ279">
        <v>1.8601700000000001</v>
      </c>
      <c r="FR279">
        <v>1.86188</v>
      </c>
      <c r="FS279">
        <v>1.85839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6.66</v>
      </c>
      <c r="GH279">
        <v>0.18790000000000001</v>
      </c>
      <c r="GI279">
        <v>0.88714366665690214</v>
      </c>
      <c r="GJ279">
        <v>4.8896608494293911E-3</v>
      </c>
      <c r="GK279">
        <v>-7.8586513176592118E-7</v>
      </c>
      <c r="GL279">
        <v>-6.6906372272648557E-11</v>
      </c>
      <c r="GM279">
        <v>-0.1240552008387836</v>
      </c>
      <c r="GN279">
        <v>5.7626404307366264E-3</v>
      </c>
      <c r="GO279">
        <v>2.3938185246553831E-4</v>
      </c>
      <c r="GP279">
        <v>-3.5071084383927918E-6</v>
      </c>
      <c r="GQ279">
        <v>6</v>
      </c>
      <c r="GR279">
        <v>2073</v>
      </c>
      <c r="GS279">
        <v>4</v>
      </c>
      <c r="GT279">
        <v>35</v>
      </c>
      <c r="GU279">
        <v>21.6</v>
      </c>
      <c r="GV279">
        <v>21.5</v>
      </c>
      <c r="GW279">
        <v>4.3041999999999998</v>
      </c>
      <c r="GX279">
        <v>2.50122</v>
      </c>
      <c r="GY279">
        <v>2.04834</v>
      </c>
      <c r="GZ279">
        <v>2.6074199999999998</v>
      </c>
      <c r="HA279">
        <v>2.1972700000000001</v>
      </c>
      <c r="HB279">
        <v>2.34009</v>
      </c>
      <c r="HC279">
        <v>40.553100000000001</v>
      </c>
      <c r="HD279">
        <v>14.026999999999999</v>
      </c>
      <c r="HE279">
        <v>18</v>
      </c>
      <c r="HF279">
        <v>625.38300000000004</v>
      </c>
      <c r="HG279">
        <v>735.07399999999996</v>
      </c>
      <c r="HH279">
        <v>30.999199999999998</v>
      </c>
      <c r="HI279">
        <v>33.374099999999999</v>
      </c>
      <c r="HJ279">
        <v>30.0001</v>
      </c>
      <c r="HK279">
        <v>33.2928</v>
      </c>
      <c r="HL279">
        <v>33.285499999999999</v>
      </c>
      <c r="HM279">
        <v>86.091999999999999</v>
      </c>
      <c r="HN279">
        <v>24.883600000000001</v>
      </c>
      <c r="HO279">
        <v>68.534700000000001</v>
      </c>
      <c r="HP279">
        <v>31</v>
      </c>
      <c r="HQ279">
        <v>1763.53</v>
      </c>
      <c r="HR279">
        <v>31.8979</v>
      </c>
      <c r="HS279">
        <v>99.0017</v>
      </c>
      <c r="HT279">
        <v>98.779700000000005</v>
      </c>
    </row>
    <row r="280" spans="1:228" x14ac:dyDescent="0.2">
      <c r="A280">
        <v>265</v>
      </c>
      <c r="B280">
        <v>1668450047.5999999</v>
      </c>
      <c r="C280">
        <v>1055.5</v>
      </c>
      <c r="D280" t="s">
        <v>887</v>
      </c>
      <c r="E280" t="s">
        <v>888</v>
      </c>
      <c r="F280">
        <v>4</v>
      </c>
      <c r="G280">
        <v>1668450045.5999999</v>
      </c>
      <c r="H280">
        <f t="shared" si="136"/>
        <v>2.5441675898935784E-4</v>
      </c>
      <c r="I280">
        <f t="shared" si="137"/>
        <v>0.25441675898935784</v>
      </c>
      <c r="J280">
        <f t="shared" si="138"/>
        <v>8.4669785984630863</v>
      </c>
      <c r="K280">
        <f t="shared" si="139"/>
        <v>1743.5442857142859</v>
      </c>
      <c r="L280">
        <f t="shared" si="140"/>
        <v>656.25416982396644</v>
      </c>
      <c r="M280">
        <f t="shared" si="141"/>
        <v>66.401532516941984</v>
      </c>
      <c r="N280">
        <f t="shared" si="142"/>
        <v>176.41642202995948</v>
      </c>
      <c r="O280">
        <f t="shared" si="143"/>
        <v>1.2930347844847047E-2</v>
      </c>
      <c r="P280">
        <f t="shared" si="144"/>
        <v>3.6834596556894894</v>
      </c>
      <c r="Q280">
        <f t="shared" si="145"/>
        <v>1.2905183923039163E-2</v>
      </c>
      <c r="R280">
        <f t="shared" si="146"/>
        <v>8.0679967038262326E-3</v>
      </c>
      <c r="S280">
        <f t="shared" si="147"/>
        <v>226.12227986503802</v>
      </c>
      <c r="T280">
        <f t="shared" si="148"/>
        <v>33.772164825999766</v>
      </c>
      <c r="U280">
        <f t="shared" si="149"/>
        <v>33.326342857142848</v>
      </c>
      <c r="V280">
        <f t="shared" si="150"/>
        <v>5.1454877359850144</v>
      </c>
      <c r="W280">
        <f t="shared" si="151"/>
        <v>64.894244713043975</v>
      </c>
      <c r="X280">
        <f t="shared" si="152"/>
        <v>3.2333333308257455</v>
      </c>
      <c r="Y280">
        <f t="shared" si="153"/>
        <v>4.9824654638068919</v>
      </c>
      <c r="Z280">
        <f t="shared" si="154"/>
        <v>1.9121544051592689</v>
      </c>
      <c r="AA280">
        <f t="shared" si="155"/>
        <v>-11.219779071430681</v>
      </c>
      <c r="AB280">
        <f t="shared" si="156"/>
        <v>-113.81907974589876</v>
      </c>
      <c r="AC280">
        <f t="shared" si="157"/>
        <v>-7.0795282233676256</v>
      </c>
      <c r="AD280">
        <f t="shared" si="158"/>
        <v>94.003892824340966</v>
      </c>
      <c r="AE280">
        <f t="shared" si="159"/>
        <v>31.52481082394258</v>
      </c>
      <c r="AF280">
        <f t="shared" si="160"/>
        <v>0.14113265358618859</v>
      </c>
      <c r="AG280">
        <f t="shared" si="161"/>
        <v>8.4669785984630863</v>
      </c>
      <c r="AH280">
        <v>1814.0960475151519</v>
      </c>
      <c r="AI280">
        <v>1803.616484848485</v>
      </c>
      <c r="AJ280">
        <v>1.6799627705625939</v>
      </c>
      <c r="AK280">
        <v>66.64</v>
      </c>
      <c r="AL280">
        <f t="shared" si="162"/>
        <v>0.25441675898935784</v>
      </c>
      <c r="AM280">
        <v>31.87576376044327</v>
      </c>
      <c r="AN280">
        <v>31.977209890109911</v>
      </c>
      <c r="AO280">
        <v>1.6198088919009771E-4</v>
      </c>
      <c r="AP280">
        <v>87.468879537320859</v>
      </c>
      <c r="AQ280">
        <v>56</v>
      </c>
      <c r="AR280">
        <v>9</v>
      </c>
      <c r="AS280">
        <f t="shared" si="163"/>
        <v>1</v>
      </c>
      <c r="AT280">
        <f t="shared" si="164"/>
        <v>0</v>
      </c>
      <c r="AU280">
        <f t="shared" si="165"/>
        <v>47429.08393868748</v>
      </c>
      <c r="AV280">
        <f t="shared" si="166"/>
        <v>1200.037142857143</v>
      </c>
      <c r="AW280">
        <f t="shared" si="167"/>
        <v>1025.9567709145274</v>
      </c>
      <c r="AX280">
        <f t="shared" si="168"/>
        <v>0.85493751341050062</v>
      </c>
      <c r="AY280">
        <f t="shared" si="169"/>
        <v>0.18842940088226626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1668450045.5999999</v>
      </c>
      <c r="BF280">
        <v>1743.5442857142859</v>
      </c>
      <c r="BG280">
        <v>1756.742857142857</v>
      </c>
      <c r="BH280">
        <v>31.955414285714291</v>
      </c>
      <c r="BI280">
        <v>31.898657142857139</v>
      </c>
      <c r="BJ280">
        <v>1736.8842857142861</v>
      </c>
      <c r="BK280">
        <v>31.76728571428572</v>
      </c>
      <c r="BL280">
        <v>649.9292857142857</v>
      </c>
      <c r="BM280">
        <v>101.0827142857143</v>
      </c>
      <c r="BN280">
        <v>9.9930442857142851E-2</v>
      </c>
      <c r="BO280">
        <v>32.753185714285721</v>
      </c>
      <c r="BP280">
        <v>33.326342857142848</v>
      </c>
      <c r="BQ280">
        <v>999.89999999999986</v>
      </c>
      <c r="BR280">
        <v>0</v>
      </c>
      <c r="BS280">
        <v>0</v>
      </c>
      <c r="BT280">
        <v>9017.3171428571459</v>
      </c>
      <c r="BU280">
        <v>0</v>
      </c>
      <c r="BV280">
        <v>59.614342857142852</v>
      </c>
      <c r="BW280">
        <v>-13.200085714285709</v>
      </c>
      <c r="BX280">
        <v>1801.0985714285709</v>
      </c>
      <c r="BY280">
        <v>1814.6271428571431</v>
      </c>
      <c r="BZ280">
        <v>5.6783671428571429E-2</v>
      </c>
      <c r="CA280">
        <v>1756.742857142857</v>
      </c>
      <c r="CB280">
        <v>31.898657142857139</v>
      </c>
      <c r="CC280">
        <v>3.2301442857142861</v>
      </c>
      <c r="CD280">
        <v>3.2244071428571428</v>
      </c>
      <c r="CE280">
        <v>25.264399999999998</v>
      </c>
      <c r="CF280">
        <v>25.234485714285711</v>
      </c>
      <c r="CG280">
        <v>1200.037142857143</v>
      </c>
      <c r="CH280">
        <v>0.49999900000000003</v>
      </c>
      <c r="CI280">
        <v>0.50000100000000003</v>
      </c>
      <c r="CJ280">
        <v>0</v>
      </c>
      <c r="CK280">
        <v>1306.9357142857141</v>
      </c>
      <c r="CL280">
        <v>4.9990899999999998</v>
      </c>
      <c r="CM280">
        <v>14519.257142857139</v>
      </c>
      <c r="CN280">
        <v>9558.1642857142851</v>
      </c>
      <c r="CO280">
        <v>42.375</v>
      </c>
      <c r="CP280">
        <v>44.088999999999999</v>
      </c>
      <c r="CQ280">
        <v>43.125</v>
      </c>
      <c r="CR280">
        <v>43.061999999999998</v>
      </c>
      <c r="CS280">
        <v>43.732000000000014</v>
      </c>
      <c r="CT280">
        <v>597.5200000000001</v>
      </c>
      <c r="CU280">
        <v>597.51999999999987</v>
      </c>
      <c r="CV280">
        <v>0</v>
      </c>
      <c r="CW280">
        <v>1668450047.9000001</v>
      </c>
      <c r="CX280">
        <v>0</v>
      </c>
      <c r="CY280">
        <v>1668448751</v>
      </c>
      <c r="CZ280" t="s">
        <v>356</v>
      </c>
      <c r="DA280">
        <v>1668448748.5</v>
      </c>
      <c r="DB280">
        <v>1668448751</v>
      </c>
      <c r="DC280">
        <v>3</v>
      </c>
      <c r="DD280">
        <v>-0.189</v>
      </c>
      <c r="DE280">
        <v>6.0000000000000001E-3</v>
      </c>
      <c r="DF280">
        <v>2.7440000000000002</v>
      </c>
      <c r="DG280">
        <v>0.182</v>
      </c>
      <c r="DH280">
        <v>410</v>
      </c>
      <c r="DI280">
        <v>31</v>
      </c>
      <c r="DJ280">
        <v>0.83</v>
      </c>
      <c r="DK280">
        <v>0.24</v>
      </c>
      <c r="DL280">
        <v>0.24255536923455109</v>
      </c>
      <c r="DM280">
        <v>2.169876441669975E-2</v>
      </c>
      <c r="DN280">
        <v>62.602060278448342</v>
      </c>
      <c r="DO280">
        <v>1</v>
      </c>
      <c r="DP280">
        <v>-2.402218931218596E-2</v>
      </c>
      <c r="DQ280">
        <v>1.2666826309467619E-3</v>
      </c>
      <c r="DR280">
        <v>1.6472448721465649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2</v>
      </c>
      <c r="DY280">
        <v>2</v>
      </c>
      <c r="DZ280" t="s">
        <v>357</v>
      </c>
      <c r="EA280">
        <v>3.2963900000000002</v>
      </c>
      <c r="EB280">
        <v>2.6253199999999999</v>
      </c>
      <c r="EC280">
        <v>0.261216</v>
      </c>
      <c r="ED280">
        <v>0.26134499999999999</v>
      </c>
      <c r="EE280">
        <v>0.133405</v>
      </c>
      <c r="EF280">
        <v>0.13189699999999999</v>
      </c>
      <c r="EG280">
        <v>22327.599999999999</v>
      </c>
      <c r="EH280">
        <v>22844.6</v>
      </c>
      <c r="EI280">
        <v>28133</v>
      </c>
      <c r="EJ280">
        <v>29784.3</v>
      </c>
      <c r="EK280">
        <v>33482</v>
      </c>
      <c r="EL280">
        <v>35941.9</v>
      </c>
      <c r="EM280">
        <v>39620.5</v>
      </c>
      <c r="EN280">
        <v>42615</v>
      </c>
      <c r="EO280">
        <v>2.12262</v>
      </c>
      <c r="EP280">
        <v>2.1684999999999999</v>
      </c>
      <c r="EQ280">
        <v>0.13624900000000001</v>
      </c>
      <c r="ER280">
        <v>0</v>
      </c>
      <c r="ES280">
        <v>31.111499999999999</v>
      </c>
      <c r="ET280">
        <v>999.9</v>
      </c>
      <c r="EU280">
        <v>68.599999999999994</v>
      </c>
      <c r="EV280">
        <v>35.5</v>
      </c>
      <c r="EW280">
        <v>39.406599999999997</v>
      </c>
      <c r="EX280">
        <v>57.094499999999996</v>
      </c>
      <c r="EY280">
        <v>-4.4030500000000004</v>
      </c>
      <c r="EZ280">
        <v>2</v>
      </c>
      <c r="FA280">
        <v>0.47883100000000001</v>
      </c>
      <c r="FB280">
        <v>0.31731799999999999</v>
      </c>
      <c r="FC280">
        <v>20.273399999999999</v>
      </c>
      <c r="FD280">
        <v>5.2181899999999999</v>
      </c>
      <c r="FE280">
        <v>12.004099999999999</v>
      </c>
      <c r="FF280">
        <v>4.9861500000000003</v>
      </c>
      <c r="FG280">
        <v>3.2845499999999999</v>
      </c>
      <c r="FH280">
        <v>9999</v>
      </c>
      <c r="FI280">
        <v>9999</v>
      </c>
      <c r="FJ280">
        <v>9999</v>
      </c>
      <c r="FK280">
        <v>999.9</v>
      </c>
      <c r="FL280">
        <v>1.8656900000000001</v>
      </c>
      <c r="FM280">
        <v>1.86212</v>
      </c>
      <c r="FN280">
        <v>1.8641700000000001</v>
      </c>
      <c r="FO280">
        <v>1.8603099999999999</v>
      </c>
      <c r="FP280">
        <v>1.86103</v>
      </c>
      <c r="FQ280">
        <v>1.8601700000000001</v>
      </c>
      <c r="FR280">
        <v>1.8618600000000001</v>
      </c>
      <c r="FS280">
        <v>1.8583799999999999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6.66</v>
      </c>
      <c r="GH280">
        <v>0.18840000000000001</v>
      </c>
      <c r="GI280">
        <v>0.88714366665690214</v>
      </c>
      <c r="GJ280">
        <v>4.8896608494293911E-3</v>
      </c>
      <c r="GK280">
        <v>-7.8586513176592118E-7</v>
      </c>
      <c r="GL280">
        <v>-6.6906372272648557E-11</v>
      </c>
      <c r="GM280">
        <v>-0.1240552008387836</v>
      </c>
      <c r="GN280">
        <v>5.7626404307366264E-3</v>
      </c>
      <c r="GO280">
        <v>2.3938185246553831E-4</v>
      </c>
      <c r="GP280">
        <v>-3.5071084383927918E-6</v>
      </c>
      <c r="GQ280">
        <v>6</v>
      </c>
      <c r="GR280">
        <v>2073</v>
      </c>
      <c r="GS280">
        <v>4</v>
      </c>
      <c r="GT280">
        <v>35</v>
      </c>
      <c r="GU280">
        <v>21.7</v>
      </c>
      <c r="GV280">
        <v>21.6</v>
      </c>
      <c r="GW280">
        <v>4.3176300000000003</v>
      </c>
      <c r="GX280">
        <v>2.50488</v>
      </c>
      <c r="GY280">
        <v>2.04834</v>
      </c>
      <c r="GZ280">
        <v>2.6086399999999998</v>
      </c>
      <c r="HA280">
        <v>2.1972700000000001</v>
      </c>
      <c r="HB280">
        <v>2.2936999999999999</v>
      </c>
      <c r="HC280">
        <v>40.553100000000001</v>
      </c>
      <c r="HD280">
        <v>14.009499999999999</v>
      </c>
      <c r="HE280">
        <v>18</v>
      </c>
      <c r="HF280">
        <v>625.61199999999997</v>
      </c>
      <c r="HG280">
        <v>734.93200000000002</v>
      </c>
      <c r="HH280">
        <v>30.999300000000002</v>
      </c>
      <c r="HI280">
        <v>33.374099999999999</v>
      </c>
      <c r="HJ280">
        <v>30.0001</v>
      </c>
      <c r="HK280">
        <v>33.2928</v>
      </c>
      <c r="HL280">
        <v>33.285499999999999</v>
      </c>
      <c r="HM280">
        <v>86.347099999999998</v>
      </c>
      <c r="HN280">
        <v>24.883600000000001</v>
      </c>
      <c r="HO280">
        <v>68.534700000000001</v>
      </c>
      <c r="HP280">
        <v>31</v>
      </c>
      <c r="HQ280">
        <v>1770.42</v>
      </c>
      <c r="HR280">
        <v>31.8888</v>
      </c>
      <c r="HS280">
        <v>99.000799999999998</v>
      </c>
      <c r="HT280">
        <v>98.779600000000002</v>
      </c>
    </row>
    <row r="281" spans="1:228" x14ac:dyDescent="0.2">
      <c r="A281">
        <v>266</v>
      </c>
      <c r="B281">
        <v>1668450051.5999999</v>
      </c>
      <c r="C281">
        <v>1059.5</v>
      </c>
      <c r="D281" t="s">
        <v>889</v>
      </c>
      <c r="E281" t="s">
        <v>890</v>
      </c>
      <c r="F281">
        <v>4</v>
      </c>
      <c r="G281">
        <v>1668450049.2874999</v>
      </c>
      <c r="H281">
        <f t="shared" si="136"/>
        <v>4.5051838672516807E-4</v>
      </c>
      <c r="I281">
        <f t="shared" si="137"/>
        <v>0.45051838672516809</v>
      </c>
      <c r="J281">
        <f t="shared" si="138"/>
        <v>6.8947171790816508</v>
      </c>
      <c r="K281">
        <f t="shared" si="139"/>
        <v>1749.6387500000001</v>
      </c>
      <c r="L281">
        <f t="shared" si="140"/>
        <v>1221.4046617997567</v>
      </c>
      <c r="M281">
        <f t="shared" si="141"/>
        <v>123.58735431058761</v>
      </c>
      <c r="N281">
        <f t="shared" si="142"/>
        <v>177.03651449402605</v>
      </c>
      <c r="O281">
        <f t="shared" si="143"/>
        <v>2.2978865400959513E-2</v>
      </c>
      <c r="P281">
        <f t="shared" si="144"/>
        <v>3.687700557943645</v>
      </c>
      <c r="Q281">
        <f t="shared" si="145"/>
        <v>2.2899613694189313E-2</v>
      </c>
      <c r="R281">
        <f t="shared" si="146"/>
        <v>1.4319356115846756E-2</v>
      </c>
      <c r="S281">
        <f t="shared" si="147"/>
        <v>226.10298257275107</v>
      </c>
      <c r="T281">
        <f t="shared" si="148"/>
        <v>33.73182198756173</v>
      </c>
      <c r="U281">
        <f t="shared" si="149"/>
        <v>33.326500000000003</v>
      </c>
      <c r="V281">
        <f t="shared" si="150"/>
        <v>5.1455330605327418</v>
      </c>
      <c r="W281">
        <f t="shared" si="151"/>
        <v>64.967738103881175</v>
      </c>
      <c r="X281">
        <f t="shared" si="152"/>
        <v>3.2373257072927157</v>
      </c>
      <c r="Y281">
        <f t="shared" si="153"/>
        <v>4.9829743219878511</v>
      </c>
      <c r="Z281">
        <f t="shared" si="154"/>
        <v>1.9082073532400261</v>
      </c>
      <c r="AA281">
        <f t="shared" si="155"/>
        <v>-19.867860854579913</v>
      </c>
      <c r="AB281">
        <f t="shared" si="156"/>
        <v>-113.6206650822388</v>
      </c>
      <c r="AC281">
        <f t="shared" si="157"/>
        <v>-7.05912768275748</v>
      </c>
      <c r="AD281">
        <f t="shared" si="158"/>
        <v>85.555328953174879</v>
      </c>
      <c r="AE281">
        <f t="shared" si="159"/>
        <v>31.165990827862679</v>
      </c>
      <c r="AF281">
        <f t="shared" si="160"/>
        <v>0.231553756140883</v>
      </c>
      <c r="AG281">
        <f t="shared" si="161"/>
        <v>6.8947171790816508</v>
      </c>
      <c r="AH281">
        <v>1820.7248177316019</v>
      </c>
      <c r="AI281">
        <v>1810.6365454545451</v>
      </c>
      <c r="AJ281">
        <v>1.749587878787521</v>
      </c>
      <c r="AK281">
        <v>66.64</v>
      </c>
      <c r="AL281">
        <f t="shared" si="162"/>
        <v>0.45051838672516809</v>
      </c>
      <c r="AM281">
        <v>31.900206057747251</v>
      </c>
      <c r="AN281">
        <v>32.007658241758257</v>
      </c>
      <c r="AO281">
        <v>1.3780257646231021E-2</v>
      </c>
      <c r="AP281">
        <v>87.468879537320859</v>
      </c>
      <c r="AQ281">
        <v>56</v>
      </c>
      <c r="AR281">
        <v>9</v>
      </c>
      <c r="AS281">
        <f t="shared" si="163"/>
        <v>1</v>
      </c>
      <c r="AT281">
        <f t="shared" si="164"/>
        <v>0</v>
      </c>
      <c r="AU281">
        <f t="shared" si="165"/>
        <v>47504.708208916309</v>
      </c>
      <c r="AV281">
        <f t="shared" si="166"/>
        <v>1199.93</v>
      </c>
      <c r="AW281">
        <f t="shared" si="167"/>
        <v>1025.8656324211145</v>
      </c>
      <c r="AX281">
        <f t="shared" si="168"/>
        <v>0.85493789839500178</v>
      </c>
      <c r="AY281">
        <f t="shared" si="169"/>
        <v>0.18843014390235352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1668450049.2874999</v>
      </c>
      <c r="BF281">
        <v>1749.6387500000001</v>
      </c>
      <c r="BG281">
        <v>1762.7537500000001</v>
      </c>
      <c r="BH281">
        <v>31.994250000000001</v>
      </c>
      <c r="BI281">
        <v>31.901137500000001</v>
      </c>
      <c r="BJ281">
        <v>1742.9712500000001</v>
      </c>
      <c r="BK281">
        <v>31.805687500000001</v>
      </c>
      <c r="BL281">
        <v>649.95837499999993</v>
      </c>
      <c r="BM281">
        <v>101.08475</v>
      </c>
      <c r="BN281">
        <v>9.9859962499999996E-2</v>
      </c>
      <c r="BO281">
        <v>32.755000000000003</v>
      </c>
      <c r="BP281">
        <v>33.326500000000003</v>
      </c>
      <c r="BQ281">
        <v>999.9</v>
      </c>
      <c r="BR281">
        <v>0</v>
      </c>
      <c r="BS281">
        <v>0</v>
      </c>
      <c r="BT281">
        <v>9031.7962499999994</v>
      </c>
      <c r="BU281">
        <v>0</v>
      </c>
      <c r="BV281">
        <v>59.231724999999997</v>
      </c>
      <c r="BW281">
        <v>-13.11655</v>
      </c>
      <c r="BX281">
        <v>1807.4649999999999</v>
      </c>
      <c r="BY281">
        <v>1820.8412499999999</v>
      </c>
      <c r="BZ281">
        <v>9.3116749999999998E-2</v>
      </c>
      <c r="CA281">
        <v>1762.7537500000001</v>
      </c>
      <c r="CB281">
        <v>31.901137500000001</v>
      </c>
      <c r="CC281">
        <v>3.2341337499999998</v>
      </c>
      <c r="CD281">
        <v>3.2247224999999999</v>
      </c>
      <c r="CE281">
        <v>25.285125000000001</v>
      </c>
      <c r="CF281">
        <v>25.236162499999999</v>
      </c>
      <c r="CG281">
        <v>1199.93</v>
      </c>
      <c r="CH281">
        <v>0.499986875</v>
      </c>
      <c r="CI281">
        <v>0.50001312499999995</v>
      </c>
      <c r="CJ281">
        <v>0</v>
      </c>
      <c r="CK281">
        <v>1306.98875</v>
      </c>
      <c r="CL281">
        <v>4.9990899999999998</v>
      </c>
      <c r="CM281">
        <v>14516.137500000001</v>
      </c>
      <c r="CN281">
        <v>9557.2512500000012</v>
      </c>
      <c r="CO281">
        <v>42.343499999999999</v>
      </c>
      <c r="CP281">
        <v>44.109250000000003</v>
      </c>
      <c r="CQ281">
        <v>43.125</v>
      </c>
      <c r="CR281">
        <v>43.061999999999998</v>
      </c>
      <c r="CS281">
        <v>43.734250000000003</v>
      </c>
      <c r="CT281">
        <v>597.45000000000005</v>
      </c>
      <c r="CU281">
        <v>597.48125000000005</v>
      </c>
      <c r="CV281">
        <v>0</v>
      </c>
      <c r="CW281">
        <v>1668450051.5</v>
      </c>
      <c r="CX281">
        <v>0</v>
      </c>
      <c r="CY281">
        <v>1668448751</v>
      </c>
      <c r="CZ281" t="s">
        <v>356</v>
      </c>
      <c r="DA281">
        <v>1668448748.5</v>
      </c>
      <c r="DB281">
        <v>1668448751</v>
      </c>
      <c r="DC281">
        <v>3</v>
      </c>
      <c r="DD281">
        <v>-0.189</v>
      </c>
      <c r="DE281">
        <v>6.0000000000000001E-3</v>
      </c>
      <c r="DF281">
        <v>2.7440000000000002</v>
      </c>
      <c r="DG281">
        <v>0.182</v>
      </c>
      <c r="DH281">
        <v>410</v>
      </c>
      <c r="DI281">
        <v>31</v>
      </c>
      <c r="DJ281">
        <v>0.83</v>
      </c>
      <c r="DK281">
        <v>0.24</v>
      </c>
      <c r="DL281">
        <v>0.23967363945413231</v>
      </c>
      <c r="DM281">
        <v>2.1643128035931821E-2</v>
      </c>
      <c r="DN281">
        <v>62.595588639902601</v>
      </c>
      <c r="DO281">
        <v>1</v>
      </c>
      <c r="DP281">
        <v>-2.3997484615835431E-2</v>
      </c>
      <c r="DQ281">
        <v>1.266578555376765E-3</v>
      </c>
      <c r="DR281">
        <v>1.6470673837035881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357</v>
      </c>
      <c r="EA281">
        <v>3.2965200000000001</v>
      </c>
      <c r="EB281">
        <v>2.6256599999999999</v>
      </c>
      <c r="EC281">
        <v>0.261799</v>
      </c>
      <c r="ED281">
        <v>0.26194699999999999</v>
      </c>
      <c r="EE281">
        <v>0.133494</v>
      </c>
      <c r="EF281">
        <v>0.13189799999999999</v>
      </c>
      <c r="EG281">
        <v>22310.400000000001</v>
      </c>
      <c r="EH281">
        <v>22825.599999999999</v>
      </c>
      <c r="EI281">
        <v>28133.599999999999</v>
      </c>
      <c r="EJ281">
        <v>29783.9</v>
      </c>
      <c r="EK281">
        <v>33478.9</v>
      </c>
      <c r="EL281">
        <v>35941.599999999999</v>
      </c>
      <c r="EM281">
        <v>39620.9</v>
      </c>
      <c r="EN281">
        <v>42614.6</v>
      </c>
      <c r="EO281">
        <v>2.12262</v>
      </c>
      <c r="EP281">
        <v>2.1684299999999999</v>
      </c>
      <c r="EQ281">
        <v>0.13725100000000001</v>
      </c>
      <c r="ER281">
        <v>0</v>
      </c>
      <c r="ES281">
        <v>31.103200000000001</v>
      </c>
      <c r="ET281">
        <v>999.9</v>
      </c>
      <c r="EU281">
        <v>68.599999999999994</v>
      </c>
      <c r="EV281">
        <v>35.5</v>
      </c>
      <c r="EW281">
        <v>39.404200000000003</v>
      </c>
      <c r="EX281">
        <v>56.794499999999999</v>
      </c>
      <c r="EY281">
        <v>-4.4471100000000003</v>
      </c>
      <c r="EZ281">
        <v>2</v>
      </c>
      <c r="FA281">
        <v>0.47889700000000002</v>
      </c>
      <c r="FB281">
        <v>0.31575700000000001</v>
      </c>
      <c r="FC281">
        <v>20.273499999999999</v>
      </c>
      <c r="FD281">
        <v>5.2186399999999997</v>
      </c>
      <c r="FE281">
        <v>12.004</v>
      </c>
      <c r="FF281">
        <v>4.9861500000000003</v>
      </c>
      <c r="FG281">
        <v>3.2845800000000001</v>
      </c>
      <c r="FH281">
        <v>9999</v>
      </c>
      <c r="FI281">
        <v>9999</v>
      </c>
      <c r="FJ281">
        <v>9999</v>
      </c>
      <c r="FK281">
        <v>999.9</v>
      </c>
      <c r="FL281">
        <v>1.8656900000000001</v>
      </c>
      <c r="FM281">
        <v>1.8621099999999999</v>
      </c>
      <c r="FN281">
        <v>1.8641799999999999</v>
      </c>
      <c r="FO281">
        <v>1.86033</v>
      </c>
      <c r="FP281">
        <v>1.86103</v>
      </c>
      <c r="FQ281">
        <v>1.86016</v>
      </c>
      <c r="FR281">
        <v>1.86188</v>
      </c>
      <c r="FS281">
        <v>1.85842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6.68</v>
      </c>
      <c r="GH281">
        <v>0.18870000000000001</v>
      </c>
      <c r="GI281">
        <v>0.88714366665690214</v>
      </c>
      <c r="GJ281">
        <v>4.8896608494293911E-3</v>
      </c>
      <c r="GK281">
        <v>-7.8586513176592118E-7</v>
      </c>
      <c r="GL281">
        <v>-6.6906372272648557E-11</v>
      </c>
      <c r="GM281">
        <v>-0.1240552008387836</v>
      </c>
      <c r="GN281">
        <v>5.7626404307366264E-3</v>
      </c>
      <c r="GO281">
        <v>2.3938185246553831E-4</v>
      </c>
      <c r="GP281">
        <v>-3.5071084383927918E-6</v>
      </c>
      <c r="GQ281">
        <v>6</v>
      </c>
      <c r="GR281">
        <v>2073</v>
      </c>
      <c r="GS281">
        <v>4</v>
      </c>
      <c r="GT281">
        <v>35</v>
      </c>
      <c r="GU281">
        <v>21.7</v>
      </c>
      <c r="GV281">
        <v>21.7</v>
      </c>
      <c r="GW281">
        <v>4.3310500000000003</v>
      </c>
      <c r="GX281">
        <v>2.4939</v>
      </c>
      <c r="GY281">
        <v>2.04834</v>
      </c>
      <c r="GZ281">
        <v>2.6086399999999998</v>
      </c>
      <c r="HA281">
        <v>2.1972700000000001</v>
      </c>
      <c r="HB281">
        <v>2.34131</v>
      </c>
      <c r="HC281">
        <v>40.553100000000001</v>
      </c>
      <c r="HD281">
        <v>14.0182</v>
      </c>
      <c r="HE281">
        <v>18</v>
      </c>
      <c r="HF281">
        <v>625.63199999999995</v>
      </c>
      <c r="HG281">
        <v>734.86</v>
      </c>
      <c r="HH281">
        <v>30.999500000000001</v>
      </c>
      <c r="HI281">
        <v>33.371899999999997</v>
      </c>
      <c r="HJ281">
        <v>30.0002</v>
      </c>
      <c r="HK281">
        <v>33.294899999999998</v>
      </c>
      <c r="HL281">
        <v>33.285499999999999</v>
      </c>
      <c r="HM281">
        <v>86.616</v>
      </c>
      <c r="HN281">
        <v>24.883600000000001</v>
      </c>
      <c r="HO281">
        <v>68.534700000000001</v>
      </c>
      <c r="HP281">
        <v>31</v>
      </c>
      <c r="HQ281">
        <v>1777.15</v>
      </c>
      <c r="HR281">
        <v>31.886600000000001</v>
      </c>
      <c r="HS281">
        <v>99.002300000000005</v>
      </c>
      <c r="HT281">
        <v>98.778499999999994</v>
      </c>
    </row>
    <row r="282" spans="1:228" x14ac:dyDescent="0.2">
      <c r="A282">
        <v>267</v>
      </c>
      <c r="B282">
        <v>1668450055.5999999</v>
      </c>
      <c r="C282">
        <v>1063.5</v>
      </c>
      <c r="D282" t="s">
        <v>891</v>
      </c>
      <c r="E282" t="s">
        <v>892</v>
      </c>
      <c r="F282">
        <v>4</v>
      </c>
      <c r="G282">
        <v>1668450053.5999999</v>
      </c>
      <c r="H282">
        <f t="shared" si="136"/>
        <v>4.2706395805408841E-4</v>
      </c>
      <c r="I282">
        <f t="shared" si="137"/>
        <v>0.42706395805408842</v>
      </c>
      <c r="J282">
        <f t="shared" si="138"/>
        <v>7.559098654128511</v>
      </c>
      <c r="K282">
        <f t="shared" si="139"/>
        <v>1756.93</v>
      </c>
      <c r="L282">
        <f t="shared" si="140"/>
        <v>1155.3167314470998</v>
      </c>
      <c r="M282">
        <f t="shared" si="141"/>
        <v>116.89969243381459</v>
      </c>
      <c r="N282">
        <f t="shared" si="142"/>
        <v>177.77339411547001</v>
      </c>
      <c r="O282">
        <f t="shared" si="143"/>
        <v>2.1818641267631458E-2</v>
      </c>
      <c r="P282">
        <f t="shared" si="144"/>
        <v>3.6855349786863885</v>
      </c>
      <c r="Q282">
        <f t="shared" si="145"/>
        <v>2.1747135227191447E-2</v>
      </c>
      <c r="R282">
        <f t="shared" si="146"/>
        <v>1.3598364414048984E-2</v>
      </c>
      <c r="S282">
        <f t="shared" si="147"/>
        <v>226.13067309111798</v>
      </c>
      <c r="T282">
        <f t="shared" si="148"/>
        <v>33.741992902054783</v>
      </c>
      <c r="U282">
        <f t="shared" si="149"/>
        <v>33.324685714285707</v>
      </c>
      <c r="V282">
        <f t="shared" si="150"/>
        <v>5.1450097891696664</v>
      </c>
      <c r="W282">
        <f t="shared" si="151"/>
        <v>65.010990698685447</v>
      </c>
      <c r="X282">
        <f t="shared" si="152"/>
        <v>3.2403198608674271</v>
      </c>
      <c r="Y282">
        <f t="shared" si="153"/>
        <v>4.9842647005423162</v>
      </c>
      <c r="Z282">
        <f t="shared" si="154"/>
        <v>1.9046899283022394</v>
      </c>
      <c r="AA282">
        <f t="shared" si="155"/>
        <v>-18.833520550185298</v>
      </c>
      <c r="AB282">
        <f t="shared" si="156"/>
        <v>-112.27945836301906</v>
      </c>
      <c r="AC282">
        <f t="shared" si="157"/>
        <v>-6.979994043725398</v>
      </c>
      <c r="AD282">
        <f t="shared" si="158"/>
        <v>88.037700134188228</v>
      </c>
      <c r="AE282">
        <f t="shared" si="159"/>
        <v>31.950197864334474</v>
      </c>
      <c r="AF282">
        <f t="shared" si="160"/>
        <v>0.30696880671551552</v>
      </c>
      <c r="AG282">
        <f t="shared" si="161"/>
        <v>7.559098654128511</v>
      </c>
      <c r="AH282">
        <v>1828.2050787878779</v>
      </c>
      <c r="AI282">
        <v>1817.722181818182</v>
      </c>
      <c r="AJ282">
        <v>1.7769324675323881</v>
      </c>
      <c r="AK282">
        <v>66.64</v>
      </c>
      <c r="AL282">
        <f t="shared" si="162"/>
        <v>0.42706395805408842</v>
      </c>
      <c r="AM282">
        <v>31.90158686452089</v>
      </c>
      <c r="AN282">
        <v>32.031935164835183</v>
      </c>
      <c r="AO282">
        <v>7.7317393320307602E-3</v>
      </c>
      <c r="AP282">
        <v>87.468879537320859</v>
      </c>
      <c r="AQ282">
        <v>56</v>
      </c>
      <c r="AR282">
        <v>9</v>
      </c>
      <c r="AS282">
        <f t="shared" si="163"/>
        <v>1</v>
      </c>
      <c r="AT282">
        <f t="shared" si="164"/>
        <v>0</v>
      </c>
      <c r="AU282">
        <f t="shared" si="165"/>
        <v>47465.233832412239</v>
      </c>
      <c r="AV282">
        <f t="shared" si="166"/>
        <v>1200.0871428571429</v>
      </c>
      <c r="AW282">
        <f t="shared" si="167"/>
        <v>1025.9989850213046</v>
      </c>
      <c r="AX282">
        <f t="shared" si="168"/>
        <v>0.85493706946866144</v>
      </c>
      <c r="AY282">
        <f t="shared" si="169"/>
        <v>0.1884285440745167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1668450053.5999999</v>
      </c>
      <c r="BF282">
        <v>1756.93</v>
      </c>
      <c r="BG282">
        <v>1770.424285714286</v>
      </c>
      <c r="BH282">
        <v>32.023999999999987</v>
      </c>
      <c r="BI282">
        <v>31.900585714285711</v>
      </c>
      <c r="BJ282">
        <v>1750.254285714286</v>
      </c>
      <c r="BK282">
        <v>31.835171428571432</v>
      </c>
      <c r="BL282">
        <v>650.06557142857139</v>
      </c>
      <c r="BM282">
        <v>101.084</v>
      </c>
      <c r="BN282">
        <v>0.10010757142857141</v>
      </c>
      <c r="BO282">
        <v>32.759599999999992</v>
      </c>
      <c r="BP282">
        <v>33.324685714285707</v>
      </c>
      <c r="BQ282">
        <v>999.89999999999986</v>
      </c>
      <c r="BR282">
        <v>0</v>
      </c>
      <c r="BS282">
        <v>0</v>
      </c>
      <c r="BT282">
        <v>9024.3757142857139</v>
      </c>
      <c r="BU282">
        <v>0</v>
      </c>
      <c r="BV282">
        <v>59.29418571428571</v>
      </c>
      <c r="BW282">
        <v>-13.49432857142857</v>
      </c>
      <c r="BX282">
        <v>1815.055714285714</v>
      </c>
      <c r="BY282">
        <v>1828.764285714286</v>
      </c>
      <c r="BZ282">
        <v>0.1234545714285714</v>
      </c>
      <c r="CA282">
        <v>1770.424285714286</v>
      </c>
      <c r="CB282">
        <v>31.900585714285711</v>
      </c>
      <c r="CC282">
        <v>3.2371099999999999</v>
      </c>
      <c r="CD282">
        <v>3.224631428571429</v>
      </c>
      <c r="CE282">
        <v>25.300599999999999</v>
      </c>
      <c r="CF282">
        <v>25.235685714285719</v>
      </c>
      <c r="CG282">
        <v>1200.0871428571429</v>
      </c>
      <c r="CH282">
        <v>0.50001499999999999</v>
      </c>
      <c r="CI282">
        <v>0.49998500000000012</v>
      </c>
      <c r="CJ282">
        <v>0</v>
      </c>
      <c r="CK282">
        <v>1306.7842857142859</v>
      </c>
      <c r="CL282">
        <v>4.9990899999999998</v>
      </c>
      <c r="CM282">
        <v>14519.01428571428</v>
      </c>
      <c r="CN282">
        <v>9558.6071428571431</v>
      </c>
      <c r="CO282">
        <v>42.357000000000014</v>
      </c>
      <c r="CP282">
        <v>44.125</v>
      </c>
      <c r="CQ282">
        <v>43.125</v>
      </c>
      <c r="CR282">
        <v>43.061999999999998</v>
      </c>
      <c r="CS282">
        <v>43.732000000000014</v>
      </c>
      <c r="CT282">
        <v>597.56142857142856</v>
      </c>
      <c r="CU282">
        <v>597.52571428571423</v>
      </c>
      <c r="CV282">
        <v>0</v>
      </c>
      <c r="CW282">
        <v>1668450055.7</v>
      </c>
      <c r="CX282">
        <v>0</v>
      </c>
      <c r="CY282">
        <v>1668448751</v>
      </c>
      <c r="CZ282" t="s">
        <v>356</v>
      </c>
      <c r="DA282">
        <v>1668448748.5</v>
      </c>
      <c r="DB282">
        <v>1668448751</v>
      </c>
      <c r="DC282">
        <v>3</v>
      </c>
      <c r="DD282">
        <v>-0.189</v>
      </c>
      <c r="DE282">
        <v>6.0000000000000001E-3</v>
      </c>
      <c r="DF282">
        <v>2.7440000000000002</v>
      </c>
      <c r="DG282">
        <v>0.182</v>
      </c>
      <c r="DH282">
        <v>410</v>
      </c>
      <c r="DI282">
        <v>31</v>
      </c>
      <c r="DJ282">
        <v>0.83</v>
      </c>
      <c r="DK282">
        <v>0.24</v>
      </c>
      <c r="DL282">
        <v>0.23523395321887541</v>
      </c>
      <c r="DM282">
        <v>2.1557802795241079E-2</v>
      </c>
      <c r="DN282">
        <v>62.585910699361769</v>
      </c>
      <c r="DO282">
        <v>1</v>
      </c>
      <c r="DP282">
        <v>-2.395174042010173E-2</v>
      </c>
      <c r="DQ282">
        <v>1.2665640574909529E-3</v>
      </c>
      <c r="DR282">
        <v>1.646801934650578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2</v>
      </c>
      <c r="DY282">
        <v>2</v>
      </c>
      <c r="DZ282" t="s">
        <v>357</v>
      </c>
      <c r="EA282">
        <v>3.2964799999999999</v>
      </c>
      <c r="EB282">
        <v>2.6253600000000001</v>
      </c>
      <c r="EC282">
        <v>0.26239200000000001</v>
      </c>
      <c r="ED282">
        <v>0.26252900000000001</v>
      </c>
      <c r="EE282">
        <v>0.13355600000000001</v>
      </c>
      <c r="EF282">
        <v>0.13189600000000001</v>
      </c>
      <c r="EG282">
        <v>22292.1</v>
      </c>
      <c r="EH282">
        <v>22807.4</v>
      </c>
      <c r="EI282">
        <v>28133.3</v>
      </c>
      <c r="EJ282">
        <v>29783.8</v>
      </c>
      <c r="EK282">
        <v>33476.699999999997</v>
      </c>
      <c r="EL282">
        <v>35941.5</v>
      </c>
      <c r="EM282">
        <v>39621.1</v>
      </c>
      <c r="EN282">
        <v>42614.3</v>
      </c>
      <c r="EO282">
        <v>2.1229499999999999</v>
      </c>
      <c r="EP282">
        <v>2.1685500000000002</v>
      </c>
      <c r="EQ282">
        <v>0.137102</v>
      </c>
      <c r="ER282">
        <v>0</v>
      </c>
      <c r="ES282">
        <v>31.0962</v>
      </c>
      <c r="ET282">
        <v>999.9</v>
      </c>
      <c r="EU282">
        <v>68.599999999999994</v>
      </c>
      <c r="EV282">
        <v>35.5</v>
      </c>
      <c r="EW282">
        <v>39.405500000000004</v>
      </c>
      <c r="EX282">
        <v>56.764499999999998</v>
      </c>
      <c r="EY282">
        <v>-4.5632999999999999</v>
      </c>
      <c r="EZ282">
        <v>2</v>
      </c>
      <c r="FA282">
        <v>0.478991</v>
      </c>
      <c r="FB282">
        <v>0.31657400000000002</v>
      </c>
      <c r="FC282">
        <v>20.273399999999999</v>
      </c>
      <c r="FD282">
        <v>5.2187900000000003</v>
      </c>
      <c r="FE282">
        <v>12.004</v>
      </c>
      <c r="FF282">
        <v>4.9862500000000001</v>
      </c>
      <c r="FG282">
        <v>3.2845800000000001</v>
      </c>
      <c r="FH282">
        <v>9999</v>
      </c>
      <c r="FI282">
        <v>9999</v>
      </c>
      <c r="FJ282">
        <v>9999</v>
      </c>
      <c r="FK282">
        <v>999.9</v>
      </c>
      <c r="FL282">
        <v>1.8656900000000001</v>
      </c>
      <c r="FM282">
        <v>1.8621300000000001</v>
      </c>
      <c r="FN282">
        <v>1.8641700000000001</v>
      </c>
      <c r="FO282">
        <v>1.86033</v>
      </c>
      <c r="FP282">
        <v>1.86103</v>
      </c>
      <c r="FQ282">
        <v>1.8601700000000001</v>
      </c>
      <c r="FR282">
        <v>1.86188</v>
      </c>
      <c r="FS282">
        <v>1.8583799999999999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6.68</v>
      </c>
      <c r="GH282">
        <v>0.18890000000000001</v>
      </c>
      <c r="GI282">
        <v>0.88714366665690214</v>
      </c>
      <c r="GJ282">
        <v>4.8896608494293911E-3</v>
      </c>
      <c r="GK282">
        <v>-7.8586513176592118E-7</v>
      </c>
      <c r="GL282">
        <v>-6.6906372272648557E-11</v>
      </c>
      <c r="GM282">
        <v>-0.1240552008387836</v>
      </c>
      <c r="GN282">
        <v>5.7626404307366264E-3</v>
      </c>
      <c r="GO282">
        <v>2.3938185246553831E-4</v>
      </c>
      <c r="GP282">
        <v>-3.5071084383927918E-6</v>
      </c>
      <c r="GQ282">
        <v>6</v>
      </c>
      <c r="GR282">
        <v>2073</v>
      </c>
      <c r="GS282">
        <v>4</v>
      </c>
      <c r="GT282">
        <v>35</v>
      </c>
      <c r="GU282">
        <v>21.8</v>
      </c>
      <c r="GV282">
        <v>21.7</v>
      </c>
      <c r="GW282">
        <v>4.3432599999999999</v>
      </c>
      <c r="GX282">
        <v>2.50244</v>
      </c>
      <c r="GY282">
        <v>2.04834</v>
      </c>
      <c r="GZ282">
        <v>2.6086399999999998</v>
      </c>
      <c r="HA282">
        <v>2.1972700000000001</v>
      </c>
      <c r="HB282">
        <v>2.3303199999999999</v>
      </c>
      <c r="HC282">
        <v>40.553100000000001</v>
      </c>
      <c r="HD282">
        <v>14.026999999999999</v>
      </c>
      <c r="HE282">
        <v>18</v>
      </c>
      <c r="HF282">
        <v>625.88900000000001</v>
      </c>
      <c r="HG282">
        <v>734.97900000000004</v>
      </c>
      <c r="HH282">
        <v>31</v>
      </c>
      <c r="HI282">
        <v>33.371099999999998</v>
      </c>
      <c r="HJ282">
        <v>30.0002</v>
      </c>
      <c r="HK282">
        <v>33.295699999999997</v>
      </c>
      <c r="HL282">
        <v>33.285499999999999</v>
      </c>
      <c r="HM282">
        <v>86.861900000000006</v>
      </c>
      <c r="HN282">
        <v>24.883600000000001</v>
      </c>
      <c r="HO282">
        <v>68.534700000000001</v>
      </c>
      <c r="HP282">
        <v>31</v>
      </c>
      <c r="HQ282">
        <v>1783.9</v>
      </c>
      <c r="HR282">
        <v>31.8672</v>
      </c>
      <c r="HS282">
        <v>99.001900000000006</v>
      </c>
      <c r="HT282">
        <v>98.777900000000002</v>
      </c>
    </row>
    <row r="283" spans="1:228" x14ac:dyDescent="0.2">
      <c r="A283">
        <v>268</v>
      </c>
      <c r="B283">
        <v>1668450059.5999999</v>
      </c>
      <c r="C283">
        <v>1067.5</v>
      </c>
      <c r="D283" t="s">
        <v>893</v>
      </c>
      <c r="E283" t="s">
        <v>894</v>
      </c>
      <c r="F283">
        <v>4</v>
      </c>
      <c r="G283">
        <v>1668450057.2874999</v>
      </c>
      <c r="H283">
        <f t="shared" si="136"/>
        <v>4.3565432395810356E-4</v>
      </c>
      <c r="I283">
        <f t="shared" si="137"/>
        <v>0.43565432395810355</v>
      </c>
      <c r="J283">
        <f t="shared" si="138"/>
        <v>7.151559196297546</v>
      </c>
      <c r="K283">
        <f t="shared" si="139"/>
        <v>1763.21875</v>
      </c>
      <c r="L283">
        <f t="shared" si="140"/>
        <v>1202.1107426009758</v>
      </c>
      <c r="M283">
        <f t="shared" si="141"/>
        <v>121.6329213948503</v>
      </c>
      <c r="N283">
        <f t="shared" si="142"/>
        <v>178.40739627419259</v>
      </c>
      <c r="O283">
        <f t="shared" si="143"/>
        <v>2.2298518086782224E-2</v>
      </c>
      <c r="P283">
        <f t="shared" si="144"/>
        <v>3.6858672942769224</v>
      </c>
      <c r="Q283">
        <f t="shared" si="145"/>
        <v>2.2223844584851035E-2</v>
      </c>
      <c r="R283">
        <f t="shared" si="146"/>
        <v>1.3896591032710962E-2</v>
      </c>
      <c r="S283">
        <f t="shared" si="147"/>
        <v>226.11266323562751</v>
      </c>
      <c r="T283">
        <f t="shared" si="148"/>
        <v>33.746787691717422</v>
      </c>
      <c r="U283">
        <f t="shared" si="149"/>
        <v>33.3186125</v>
      </c>
      <c r="V283">
        <f t="shared" si="150"/>
        <v>5.1432585060068963</v>
      </c>
      <c r="W283">
        <f t="shared" si="151"/>
        <v>65.019116669381887</v>
      </c>
      <c r="X283">
        <f t="shared" si="152"/>
        <v>3.2419586345456848</v>
      </c>
      <c r="Y283">
        <f t="shared" si="153"/>
        <v>4.9861622252280666</v>
      </c>
      <c r="Z283">
        <f t="shared" si="154"/>
        <v>1.9012998714612115</v>
      </c>
      <c r="AA283">
        <f t="shared" si="155"/>
        <v>-19.212355686552367</v>
      </c>
      <c r="AB283">
        <f t="shared" si="156"/>
        <v>-109.73896573751213</v>
      </c>
      <c r="AC283">
        <f t="shared" si="157"/>
        <v>-6.8214688290908052</v>
      </c>
      <c r="AD283">
        <f t="shared" si="158"/>
        <v>90.339872982472201</v>
      </c>
      <c r="AE283">
        <f t="shared" si="159"/>
        <v>31.222748912503299</v>
      </c>
      <c r="AF283">
        <f t="shared" si="160"/>
        <v>0.34817917016822947</v>
      </c>
      <c r="AG283">
        <f t="shared" si="161"/>
        <v>7.151559196297546</v>
      </c>
      <c r="AH283">
        <v>1834.8880766060611</v>
      </c>
      <c r="AI283">
        <v>1824.7391515151501</v>
      </c>
      <c r="AJ283">
        <v>1.737581818181374</v>
      </c>
      <c r="AK283">
        <v>66.64</v>
      </c>
      <c r="AL283">
        <f t="shared" si="162"/>
        <v>0.43565432395810355</v>
      </c>
      <c r="AM283">
        <v>31.900508314201129</v>
      </c>
      <c r="AN283">
        <v>32.046801098901113</v>
      </c>
      <c r="AO283">
        <v>5.3995987191202688E-3</v>
      </c>
      <c r="AP283">
        <v>87.468879537320859</v>
      </c>
      <c r="AQ283">
        <v>56</v>
      </c>
      <c r="AR283">
        <v>9</v>
      </c>
      <c r="AS283">
        <f t="shared" si="163"/>
        <v>1</v>
      </c>
      <c r="AT283">
        <f t="shared" si="164"/>
        <v>0</v>
      </c>
      <c r="AU283">
        <f t="shared" si="165"/>
        <v>47470.122252151654</v>
      </c>
      <c r="AV283">
        <f t="shared" si="166"/>
        <v>1199.98</v>
      </c>
      <c r="AW283">
        <f t="shared" si="167"/>
        <v>1025.9085135935893</v>
      </c>
      <c r="AX283">
        <f t="shared" si="168"/>
        <v>0.85493801029482941</v>
      </c>
      <c r="AY283">
        <f t="shared" si="169"/>
        <v>0.18843035986902074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1668450057.2874999</v>
      </c>
      <c r="BF283">
        <v>1763.21875</v>
      </c>
      <c r="BG283">
        <v>1776.4437499999999</v>
      </c>
      <c r="BH283">
        <v>32.040612500000002</v>
      </c>
      <c r="BI283">
        <v>31.900612500000001</v>
      </c>
      <c r="BJ283">
        <v>1756.5325</v>
      </c>
      <c r="BK283">
        <v>31.851575</v>
      </c>
      <c r="BL283">
        <v>649.97350000000006</v>
      </c>
      <c r="BM283">
        <v>101.082875</v>
      </c>
      <c r="BN283">
        <v>9.9917137500000003E-2</v>
      </c>
      <c r="BO283">
        <v>32.7663625</v>
      </c>
      <c r="BP283">
        <v>33.3186125</v>
      </c>
      <c r="BQ283">
        <v>999.9</v>
      </c>
      <c r="BR283">
        <v>0</v>
      </c>
      <c r="BS283">
        <v>0</v>
      </c>
      <c r="BT283">
        <v>9025.625</v>
      </c>
      <c r="BU283">
        <v>0</v>
      </c>
      <c r="BV283">
        <v>59.489712500000003</v>
      </c>
      <c r="BW283">
        <v>-13.2242125</v>
      </c>
      <c r="BX283">
        <v>1821.58375</v>
      </c>
      <c r="BY283">
        <v>1834.9825000000001</v>
      </c>
      <c r="BZ283">
        <v>0.13999225000000001</v>
      </c>
      <c r="CA283">
        <v>1776.4437499999999</v>
      </c>
      <c r="CB283">
        <v>31.900612500000001</v>
      </c>
      <c r="CC283">
        <v>3.2387674999999998</v>
      </c>
      <c r="CD283">
        <v>3.22461625</v>
      </c>
      <c r="CE283">
        <v>25.309200000000001</v>
      </c>
      <c r="CF283">
        <v>25.235600000000002</v>
      </c>
      <c r="CG283">
        <v>1199.98</v>
      </c>
      <c r="CH283">
        <v>0.49998337500000001</v>
      </c>
      <c r="CI283">
        <v>0.50001662499999999</v>
      </c>
      <c r="CJ283">
        <v>0</v>
      </c>
      <c r="CK283">
        <v>1306.6087500000001</v>
      </c>
      <c r="CL283">
        <v>4.9990899999999998</v>
      </c>
      <c r="CM283">
        <v>14518.45</v>
      </c>
      <c r="CN283">
        <v>9557.64</v>
      </c>
      <c r="CO283">
        <v>42.367125000000001</v>
      </c>
      <c r="CP283">
        <v>44.125</v>
      </c>
      <c r="CQ283">
        <v>43.125</v>
      </c>
      <c r="CR283">
        <v>43.069875000000003</v>
      </c>
      <c r="CS283">
        <v>43.742125000000001</v>
      </c>
      <c r="CT283">
        <v>597.47</v>
      </c>
      <c r="CU283">
        <v>597.51</v>
      </c>
      <c r="CV283">
        <v>0</v>
      </c>
      <c r="CW283">
        <v>1668450059.9000001</v>
      </c>
      <c r="CX283">
        <v>0</v>
      </c>
      <c r="CY283">
        <v>1668448751</v>
      </c>
      <c r="CZ283" t="s">
        <v>356</v>
      </c>
      <c r="DA283">
        <v>1668448748.5</v>
      </c>
      <c r="DB283">
        <v>1668448751</v>
      </c>
      <c r="DC283">
        <v>3</v>
      </c>
      <c r="DD283">
        <v>-0.189</v>
      </c>
      <c r="DE283">
        <v>6.0000000000000001E-3</v>
      </c>
      <c r="DF283">
        <v>2.7440000000000002</v>
      </c>
      <c r="DG283">
        <v>0.182</v>
      </c>
      <c r="DH283">
        <v>410</v>
      </c>
      <c r="DI283">
        <v>31</v>
      </c>
      <c r="DJ283">
        <v>0.83</v>
      </c>
      <c r="DK283">
        <v>0.24</v>
      </c>
      <c r="DL283">
        <v>0.2308628552104012</v>
      </c>
      <c r="DM283">
        <v>2.1473641183545011E-2</v>
      </c>
      <c r="DN283">
        <v>62.576222968425107</v>
      </c>
      <c r="DO283">
        <v>1</v>
      </c>
      <c r="DP283">
        <v>-2.3898770257674552E-2</v>
      </c>
      <c r="DQ283">
        <v>1.2666673022432319E-3</v>
      </c>
      <c r="DR283">
        <v>1.646537278541109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2</v>
      </c>
      <c r="DY283">
        <v>2</v>
      </c>
      <c r="DZ283" t="s">
        <v>357</v>
      </c>
      <c r="EA283">
        <v>3.2965100000000001</v>
      </c>
      <c r="EB283">
        <v>2.6252499999999999</v>
      </c>
      <c r="EC283">
        <v>0.26296700000000001</v>
      </c>
      <c r="ED283">
        <v>0.26310600000000001</v>
      </c>
      <c r="EE283">
        <v>0.13359399999999999</v>
      </c>
      <c r="EF283">
        <v>0.13189300000000001</v>
      </c>
      <c r="EG283">
        <v>22274.5</v>
      </c>
      <c r="EH283">
        <v>22789.7</v>
      </c>
      <c r="EI283">
        <v>28133.1</v>
      </c>
      <c r="EJ283">
        <v>29784.1</v>
      </c>
      <c r="EK283">
        <v>33475.1</v>
      </c>
      <c r="EL283">
        <v>35942.1</v>
      </c>
      <c r="EM283">
        <v>39620.9</v>
      </c>
      <c r="EN283">
        <v>42614.8</v>
      </c>
      <c r="EO283">
        <v>2.12262</v>
      </c>
      <c r="EP283">
        <v>2.1686000000000001</v>
      </c>
      <c r="EQ283">
        <v>0.13752300000000001</v>
      </c>
      <c r="ER283">
        <v>0</v>
      </c>
      <c r="ES283">
        <v>31.093</v>
      </c>
      <c r="ET283">
        <v>999.9</v>
      </c>
      <c r="EU283">
        <v>68.599999999999994</v>
      </c>
      <c r="EV283">
        <v>35.5</v>
      </c>
      <c r="EW283">
        <v>39.406399999999998</v>
      </c>
      <c r="EX283">
        <v>56.4345</v>
      </c>
      <c r="EY283">
        <v>-4.4431099999999999</v>
      </c>
      <c r="EZ283">
        <v>2</v>
      </c>
      <c r="FA283">
        <v>0.47902400000000001</v>
      </c>
      <c r="FB283">
        <v>0.31859500000000002</v>
      </c>
      <c r="FC283">
        <v>20.273499999999999</v>
      </c>
      <c r="FD283">
        <v>5.2187900000000003</v>
      </c>
      <c r="FE283">
        <v>12.004</v>
      </c>
      <c r="FF283">
        <v>4.9861500000000003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1.8656900000000001</v>
      </c>
      <c r="FM283">
        <v>1.86212</v>
      </c>
      <c r="FN283">
        <v>1.8641799999999999</v>
      </c>
      <c r="FO283">
        <v>1.8603400000000001</v>
      </c>
      <c r="FP283">
        <v>1.8610199999999999</v>
      </c>
      <c r="FQ283">
        <v>1.8601799999999999</v>
      </c>
      <c r="FR283">
        <v>1.8618699999999999</v>
      </c>
      <c r="FS283">
        <v>1.8584000000000001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6.69</v>
      </c>
      <c r="GH283">
        <v>0.18909999999999999</v>
      </c>
      <c r="GI283">
        <v>0.88714366665690214</v>
      </c>
      <c r="GJ283">
        <v>4.8896608494293911E-3</v>
      </c>
      <c r="GK283">
        <v>-7.8586513176592118E-7</v>
      </c>
      <c r="GL283">
        <v>-6.6906372272648557E-11</v>
      </c>
      <c r="GM283">
        <v>-0.1240552008387836</v>
      </c>
      <c r="GN283">
        <v>5.7626404307366264E-3</v>
      </c>
      <c r="GO283">
        <v>2.3938185246553831E-4</v>
      </c>
      <c r="GP283">
        <v>-3.5071084383927918E-6</v>
      </c>
      <c r="GQ283">
        <v>6</v>
      </c>
      <c r="GR283">
        <v>2073</v>
      </c>
      <c r="GS283">
        <v>4</v>
      </c>
      <c r="GT283">
        <v>35</v>
      </c>
      <c r="GU283">
        <v>21.9</v>
      </c>
      <c r="GV283">
        <v>21.8</v>
      </c>
      <c r="GW283">
        <v>4.3566900000000004</v>
      </c>
      <c r="GX283">
        <v>2.49878</v>
      </c>
      <c r="GY283">
        <v>2.04834</v>
      </c>
      <c r="GZ283">
        <v>2.6086399999999998</v>
      </c>
      <c r="HA283">
        <v>2.1972700000000001</v>
      </c>
      <c r="HB283">
        <v>2.2875999999999999</v>
      </c>
      <c r="HC283">
        <v>40.578699999999998</v>
      </c>
      <c r="HD283">
        <v>14.0007</v>
      </c>
      <c r="HE283">
        <v>18</v>
      </c>
      <c r="HF283">
        <v>625.64</v>
      </c>
      <c r="HG283">
        <v>735.03200000000004</v>
      </c>
      <c r="HH283">
        <v>31.000299999999999</v>
      </c>
      <c r="HI283">
        <v>33.371099999999998</v>
      </c>
      <c r="HJ283">
        <v>30.0002</v>
      </c>
      <c r="HK283">
        <v>33.295699999999997</v>
      </c>
      <c r="HL283">
        <v>33.286000000000001</v>
      </c>
      <c r="HM283">
        <v>87.116399999999999</v>
      </c>
      <c r="HN283">
        <v>24.883600000000001</v>
      </c>
      <c r="HO283">
        <v>68.534700000000001</v>
      </c>
      <c r="HP283">
        <v>31</v>
      </c>
      <c r="HQ283">
        <v>1790.69</v>
      </c>
      <c r="HR283">
        <v>31.8567</v>
      </c>
      <c r="HS283">
        <v>99.001400000000004</v>
      </c>
      <c r="HT283">
        <v>98.778899999999993</v>
      </c>
    </row>
    <row r="284" spans="1:228" x14ac:dyDescent="0.2">
      <c r="A284">
        <v>269</v>
      </c>
      <c r="B284">
        <v>1668450063.5999999</v>
      </c>
      <c r="C284">
        <v>1071.5</v>
      </c>
      <c r="D284" t="s">
        <v>895</v>
      </c>
      <c r="E284" t="s">
        <v>896</v>
      </c>
      <c r="F284">
        <v>4</v>
      </c>
      <c r="G284">
        <v>1668450061.5999999</v>
      </c>
      <c r="H284">
        <f t="shared" si="136"/>
        <v>3.9464190555703359E-4</v>
      </c>
      <c r="I284">
        <f t="shared" si="137"/>
        <v>0.3946419055570336</v>
      </c>
      <c r="J284">
        <f t="shared" si="138"/>
        <v>6.9961329532823617</v>
      </c>
      <c r="K284">
        <f t="shared" si="139"/>
        <v>1770.4585714285711</v>
      </c>
      <c r="L284">
        <f t="shared" si="140"/>
        <v>1167.7266253301607</v>
      </c>
      <c r="M284">
        <f t="shared" si="141"/>
        <v>118.15473028487739</v>
      </c>
      <c r="N284">
        <f t="shared" si="142"/>
        <v>179.14129082099734</v>
      </c>
      <c r="O284">
        <f t="shared" si="143"/>
        <v>2.0163284058586139E-2</v>
      </c>
      <c r="P284">
        <f t="shared" si="144"/>
        <v>3.6763752595460253</v>
      </c>
      <c r="Q284">
        <f t="shared" si="145"/>
        <v>2.0102048508008535E-2</v>
      </c>
      <c r="R284">
        <f t="shared" si="146"/>
        <v>1.2569266495307985E-2</v>
      </c>
      <c r="S284">
        <f t="shared" si="147"/>
        <v>226.10976304948903</v>
      </c>
      <c r="T284">
        <f t="shared" si="148"/>
        <v>33.769479325733336</v>
      </c>
      <c r="U284">
        <f t="shared" si="149"/>
        <v>33.331614285714288</v>
      </c>
      <c r="V284">
        <f t="shared" si="150"/>
        <v>5.1470083581430499</v>
      </c>
      <c r="W284">
        <f t="shared" si="151"/>
        <v>64.995763486600993</v>
      </c>
      <c r="X284">
        <f t="shared" si="152"/>
        <v>3.2429358030686903</v>
      </c>
      <c r="Y284">
        <f t="shared" si="153"/>
        <v>4.9894572032179116</v>
      </c>
      <c r="Z284">
        <f t="shared" si="154"/>
        <v>1.9040725550743596</v>
      </c>
      <c r="AA284">
        <f t="shared" si="155"/>
        <v>-17.403708035065183</v>
      </c>
      <c r="AB284">
        <f t="shared" si="156"/>
        <v>-109.70694268561765</v>
      </c>
      <c r="AC284">
        <f t="shared" si="157"/>
        <v>-6.8379145458337653</v>
      </c>
      <c r="AD284">
        <f t="shared" si="158"/>
        <v>92.161197782972422</v>
      </c>
      <c r="AE284">
        <f t="shared" si="159"/>
        <v>31.405315841532172</v>
      </c>
      <c r="AF284">
        <f t="shared" si="160"/>
        <v>0.3740373782047397</v>
      </c>
      <c r="AG284">
        <f t="shared" si="161"/>
        <v>6.9961329532823617</v>
      </c>
      <c r="AH284">
        <v>1841.9355435497839</v>
      </c>
      <c r="AI284">
        <v>1831.732242424242</v>
      </c>
      <c r="AJ284">
        <v>1.767519480519044</v>
      </c>
      <c r="AK284">
        <v>66.64</v>
      </c>
      <c r="AL284">
        <f t="shared" si="162"/>
        <v>0.3946419055570336</v>
      </c>
      <c r="AM284">
        <v>31.89965892892139</v>
      </c>
      <c r="AN284">
        <v>32.052815384615393</v>
      </c>
      <c r="AO284">
        <v>1.030893917094547E-3</v>
      </c>
      <c r="AP284">
        <v>87.468879537320859</v>
      </c>
      <c r="AQ284">
        <v>56</v>
      </c>
      <c r="AR284">
        <v>9</v>
      </c>
      <c r="AS284">
        <f t="shared" si="163"/>
        <v>1</v>
      </c>
      <c r="AT284">
        <f t="shared" si="164"/>
        <v>0</v>
      </c>
      <c r="AU284">
        <f t="shared" si="165"/>
        <v>47298.491948473507</v>
      </c>
      <c r="AV284">
        <f t="shared" si="166"/>
        <v>1199.9657142857141</v>
      </c>
      <c r="AW284">
        <f t="shared" si="167"/>
        <v>1025.8961922536209</v>
      </c>
      <c r="AX284">
        <f t="shared" si="168"/>
        <v>0.85493792034240834</v>
      </c>
      <c r="AY284">
        <f t="shared" si="169"/>
        <v>0.18843018626084834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1668450061.5999999</v>
      </c>
      <c r="BF284">
        <v>1770.4585714285711</v>
      </c>
      <c r="BG284">
        <v>1783.778571428571</v>
      </c>
      <c r="BH284">
        <v>32.05002857142857</v>
      </c>
      <c r="BI284">
        <v>31.899642857142851</v>
      </c>
      <c r="BJ284">
        <v>1763.758571428571</v>
      </c>
      <c r="BK284">
        <v>31.860900000000001</v>
      </c>
      <c r="BL284">
        <v>650.01757142857139</v>
      </c>
      <c r="BM284">
        <v>101.0835714285714</v>
      </c>
      <c r="BN284">
        <v>9.998277142857144E-2</v>
      </c>
      <c r="BO284">
        <v>32.778099999999988</v>
      </c>
      <c r="BP284">
        <v>33.331614285714288</v>
      </c>
      <c r="BQ284">
        <v>999.89999999999986</v>
      </c>
      <c r="BR284">
        <v>0</v>
      </c>
      <c r="BS284">
        <v>0</v>
      </c>
      <c r="BT284">
        <v>8992.7699999999986</v>
      </c>
      <c r="BU284">
        <v>0</v>
      </c>
      <c r="BV284">
        <v>59.749757142857149</v>
      </c>
      <c r="BW284">
        <v>-13.32117142857143</v>
      </c>
      <c r="BX284">
        <v>1829.08</v>
      </c>
      <c r="BY284">
        <v>1842.552857142857</v>
      </c>
      <c r="BZ284">
        <v>0.15038299999999999</v>
      </c>
      <c r="CA284">
        <v>1783.778571428571</v>
      </c>
      <c r="CB284">
        <v>31.899642857142851</v>
      </c>
      <c r="CC284">
        <v>3.2397285714285711</v>
      </c>
      <c r="CD284">
        <v>3.224525714285714</v>
      </c>
      <c r="CE284">
        <v>25.314171428571431</v>
      </c>
      <c r="CF284">
        <v>25.235128571428572</v>
      </c>
      <c r="CG284">
        <v>1199.9657142857141</v>
      </c>
      <c r="CH284">
        <v>0.49998528571428569</v>
      </c>
      <c r="CI284">
        <v>0.50001471428571431</v>
      </c>
      <c r="CJ284">
        <v>0</v>
      </c>
      <c r="CK284">
        <v>1306.325714285714</v>
      </c>
      <c r="CL284">
        <v>4.9990899999999998</v>
      </c>
      <c r="CM284">
        <v>14518.928571428571</v>
      </c>
      <c r="CN284">
        <v>9557.5228571428579</v>
      </c>
      <c r="CO284">
        <v>42.375</v>
      </c>
      <c r="CP284">
        <v>44.125</v>
      </c>
      <c r="CQ284">
        <v>43.125</v>
      </c>
      <c r="CR284">
        <v>43.107000000000014</v>
      </c>
      <c r="CS284">
        <v>43.75</v>
      </c>
      <c r="CT284">
        <v>597.4671428571429</v>
      </c>
      <c r="CU284">
        <v>597.5</v>
      </c>
      <c r="CV284">
        <v>0</v>
      </c>
      <c r="CW284">
        <v>1668450063.5</v>
      </c>
      <c r="CX284">
        <v>0</v>
      </c>
      <c r="CY284">
        <v>1668448751</v>
      </c>
      <c r="CZ284" t="s">
        <v>356</v>
      </c>
      <c r="DA284">
        <v>1668448748.5</v>
      </c>
      <c r="DB284">
        <v>1668448751</v>
      </c>
      <c r="DC284">
        <v>3</v>
      </c>
      <c r="DD284">
        <v>-0.189</v>
      </c>
      <c r="DE284">
        <v>6.0000000000000001E-3</v>
      </c>
      <c r="DF284">
        <v>2.7440000000000002</v>
      </c>
      <c r="DG284">
        <v>0.182</v>
      </c>
      <c r="DH284">
        <v>410</v>
      </c>
      <c r="DI284">
        <v>31</v>
      </c>
      <c r="DJ284">
        <v>0.83</v>
      </c>
      <c r="DK284">
        <v>0.24</v>
      </c>
      <c r="DL284">
        <v>0.22793097819550029</v>
      </c>
      <c r="DM284">
        <v>2.1417268243723819E-2</v>
      </c>
      <c r="DN284">
        <v>62.56977114710206</v>
      </c>
      <c r="DO284">
        <v>1</v>
      </c>
      <c r="DP284">
        <v>-2.386134934393885E-2</v>
      </c>
      <c r="DQ284">
        <v>1.26677044009676E-3</v>
      </c>
      <c r="DR284">
        <v>1.64636112765925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357</v>
      </c>
      <c r="EA284">
        <v>3.2965100000000001</v>
      </c>
      <c r="EB284">
        <v>2.6252200000000001</v>
      </c>
      <c r="EC284">
        <v>0.26356099999999999</v>
      </c>
      <c r="ED284">
        <v>0.263685</v>
      </c>
      <c r="EE284">
        <v>0.13361300000000001</v>
      </c>
      <c r="EF284">
        <v>0.13189600000000001</v>
      </c>
      <c r="EG284">
        <v>22257.1</v>
      </c>
      <c r="EH284">
        <v>22771.5</v>
      </c>
      <c r="EI284">
        <v>28133.9</v>
      </c>
      <c r="EJ284">
        <v>29783.8</v>
      </c>
      <c r="EK284">
        <v>33475</v>
      </c>
      <c r="EL284">
        <v>35941.800000000003</v>
      </c>
      <c r="EM284">
        <v>39621.599999999999</v>
      </c>
      <c r="EN284">
        <v>42614.6</v>
      </c>
      <c r="EO284">
        <v>2.12283</v>
      </c>
      <c r="EP284">
        <v>2.16865</v>
      </c>
      <c r="EQ284">
        <v>0.13855500000000001</v>
      </c>
      <c r="ER284">
        <v>0</v>
      </c>
      <c r="ES284">
        <v>31.093</v>
      </c>
      <c r="ET284">
        <v>999.9</v>
      </c>
      <c r="EU284">
        <v>68.599999999999994</v>
      </c>
      <c r="EV284">
        <v>35.5</v>
      </c>
      <c r="EW284">
        <v>39.4071</v>
      </c>
      <c r="EX284">
        <v>57.0045</v>
      </c>
      <c r="EY284">
        <v>-4.4390999999999998</v>
      </c>
      <c r="EZ284">
        <v>2</v>
      </c>
      <c r="FA284">
        <v>0.47913099999999997</v>
      </c>
      <c r="FB284">
        <v>0.32200699999999999</v>
      </c>
      <c r="FC284">
        <v>20.273499999999999</v>
      </c>
      <c r="FD284">
        <v>5.2189399999999999</v>
      </c>
      <c r="FE284">
        <v>12.004099999999999</v>
      </c>
      <c r="FF284">
        <v>4.9862000000000002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1.8656900000000001</v>
      </c>
      <c r="FM284">
        <v>1.8621300000000001</v>
      </c>
      <c r="FN284">
        <v>1.8641700000000001</v>
      </c>
      <c r="FO284">
        <v>1.8603099999999999</v>
      </c>
      <c r="FP284">
        <v>1.8610199999999999</v>
      </c>
      <c r="FQ284">
        <v>1.86016</v>
      </c>
      <c r="FR284">
        <v>1.8618699999999999</v>
      </c>
      <c r="FS284">
        <v>1.85839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6.7</v>
      </c>
      <c r="GH284">
        <v>0.18920000000000001</v>
      </c>
      <c r="GI284">
        <v>0.88714366665690214</v>
      </c>
      <c r="GJ284">
        <v>4.8896608494293911E-3</v>
      </c>
      <c r="GK284">
        <v>-7.8586513176592118E-7</v>
      </c>
      <c r="GL284">
        <v>-6.6906372272648557E-11</v>
      </c>
      <c r="GM284">
        <v>-0.1240552008387836</v>
      </c>
      <c r="GN284">
        <v>5.7626404307366264E-3</v>
      </c>
      <c r="GO284">
        <v>2.3938185246553831E-4</v>
      </c>
      <c r="GP284">
        <v>-3.5071084383927918E-6</v>
      </c>
      <c r="GQ284">
        <v>6</v>
      </c>
      <c r="GR284">
        <v>2073</v>
      </c>
      <c r="GS284">
        <v>4</v>
      </c>
      <c r="GT284">
        <v>35</v>
      </c>
      <c r="GU284">
        <v>21.9</v>
      </c>
      <c r="GV284">
        <v>21.9</v>
      </c>
      <c r="GW284">
        <v>4.36768</v>
      </c>
      <c r="GX284">
        <v>2.4902299999999999</v>
      </c>
      <c r="GY284">
        <v>2.04834</v>
      </c>
      <c r="GZ284">
        <v>2.6086399999999998</v>
      </c>
      <c r="HA284">
        <v>2.1972700000000001</v>
      </c>
      <c r="HB284">
        <v>2.3315399999999999</v>
      </c>
      <c r="HC284">
        <v>40.553100000000001</v>
      </c>
      <c r="HD284">
        <v>14.0182</v>
      </c>
      <c r="HE284">
        <v>18</v>
      </c>
      <c r="HF284">
        <v>625.79300000000001</v>
      </c>
      <c r="HG284">
        <v>735.11</v>
      </c>
      <c r="HH284">
        <v>31.000699999999998</v>
      </c>
      <c r="HI284">
        <v>33.372500000000002</v>
      </c>
      <c r="HJ284">
        <v>30.000299999999999</v>
      </c>
      <c r="HK284">
        <v>33.295699999999997</v>
      </c>
      <c r="HL284">
        <v>33.288400000000003</v>
      </c>
      <c r="HM284">
        <v>87.358999999999995</v>
      </c>
      <c r="HN284">
        <v>24.883600000000001</v>
      </c>
      <c r="HO284">
        <v>68.534700000000001</v>
      </c>
      <c r="HP284">
        <v>31</v>
      </c>
      <c r="HQ284">
        <v>1797.47</v>
      </c>
      <c r="HR284">
        <v>31.838100000000001</v>
      </c>
      <c r="HS284">
        <v>99.003699999999995</v>
      </c>
      <c r="HT284">
        <v>98.778300000000002</v>
      </c>
    </row>
    <row r="285" spans="1:228" x14ac:dyDescent="0.2">
      <c r="A285">
        <v>270</v>
      </c>
      <c r="B285">
        <v>1668450067.5999999</v>
      </c>
      <c r="C285">
        <v>1075.5</v>
      </c>
      <c r="D285" t="s">
        <v>897</v>
      </c>
      <c r="E285" t="s">
        <v>898</v>
      </c>
      <c r="F285">
        <v>4</v>
      </c>
      <c r="G285">
        <v>1668450065.2874999</v>
      </c>
      <c r="H285">
        <f t="shared" si="136"/>
        <v>3.9943014842641687E-4</v>
      </c>
      <c r="I285">
        <f t="shared" si="137"/>
        <v>0.39943014842641689</v>
      </c>
      <c r="J285">
        <f t="shared" si="138"/>
        <v>6.4694785057138464</v>
      </c>
      <c r="K285">
        <f t="shared" si="139"/>
        <v>1776.89625</v>
      </c>
      <c r="L285">
        <f t="shared" si="140"/>
        <v>1220.4562536953047</v>
      </c>
      <c r="M285">
        <f t="shared" si="141"/>
        <v>123.48967837758035</v>
      </c>
      <c r="N285">
        <f t="shared" si="142"/>
        <v>179.79206199193305</v>
      </c>
      <c r="O285">
        <f t="shared" si="143"/>
        <v>2.0377416471976707E-2</v>
      </c>
      <c r="P285">
        <f t="shared" si="144"/>
        <v>3.670738908852706</v>
      </c>
      <c r="Q285">
        <f t="shared" si="145"/>
        <v>2.0314779848154239E-2</v>
      </c>
      <c r="R285">
        <f t="shared" si="146"/>
        <v>1.2702348915195796E-2</v>
      </c>
      <c r="S285">
        <f t="shared" si="147"/>
        <v>226.11937119764571</v>
      </c>
      <c r="T285">
        <f t="shared" si="148"/>
        <v>33.777836570743062</v>
      </c>
      <c r="U285">
        <f t="shared" si="149"/>
        <v>33.343712500000002</v>
      </c>
      <c r="V285">
        <f t="shared" si="150"/>
        <v>5.1504997466547406</v>
      </c>
      <c r="W285">
        <f t="shared" si="151"/>
        <v>64.979282074508404</v>
      </c>
      <c r="X285">
        <f t="shared" si="152"/>
        <v>3.2435529310324829</v>
      </c>
      <c r="Y285">
        <f t="shared" si="153"/>
        <v>4.9916724646376789</v>
      </c>
      <c r="Z285">
        <f t="shared" si="154"/>
        <v>1.9069468156222578</v>
      </c>
      <c r="AA285">
        <f t="shared" si="155"/>
        <v>-17.614869545604986</v>
      </c>
      <c r="AB285">
        <f t="shared" si="156"/>
        <v>-110.37203519725556</v>
      </c>
      <c r="AC285">
        <f t="shared" si="157"/>
        <v>-6.8906071693081667</v>
      </c>
      <c r="AD285">
        <f t="shared" si="158"/>
        <v>91.241859285476991</v>
      </c>
      <c r="AE285">
        <f t="shared" si="159"/>
        <v>30.727605873491598</v>
      </c>
      <c r="AF285">
        <f t="shared" si="160"/>
        <v>0.3847996270123249</v>
      </c>
      <c r="AG285">
        <f t="shared" si="161"/>
        <v>6.4694785057138464</v>
      </c>
      <c r="AH285">
        <v>1848.965435359308</v>
      </c>
      <c r="AI285">
        <v>1838.965515151514</v>
      </c>
      <c r="AJ285">
        <v>1.7731038961034979</v>
      </c>
      <c r="AK285">
        <v>66.64</v>
      </c>
      <c r="AL285">
        <f t="shared" si="162"/>
        <v>0.39943014842641689</v>
      </c>
      <c r="AM285">
        <v>31.900754762189891</v>
      </c>
      <c r="AN285">
        <v>32.05812967032967</v>
      </c>
      <c r="AO285">
        <v>6.0205565031465748E-4</v>
      </c>
      <c r="AP285">
        <v>87.468879537320859</v>
      </c>
      <c r="AQ285">
        <v>56</v>
      </c>
      <c r="AR285">
        <v>9</v>
      </c>
      <c r="AS285">
        <f t="shared" si="163"/>
        <v>1</v>
      </c>
      <c r="AT285">
        <f t="shared" si="164"/>
        <v>0</v>
      </c>
      <c r="AU285">
        <f t="shared" si="165"/>
        <v>47196.469696822867</v>
      </c>
      <c r="AV285">
        <f t="shared" si="166"/>
        <v>1200.0150000000001</v>
      </c>
      <c r="AW285">
        <f t="shared" si="167"/>
        <v>1025.9384949210601</v>
      </c>
      <c r="AX285">
        <f t="shared" si="168"/>
        <v>0.85493805904181197</v>
      </c>
      <c r="AY285">
        <f t="shared" si="169"/>
        <v>0.18843045395069702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1668450065.2874999</v>
      </c>
      <c r="BF285">
        <v>1776.89625</v>
      </c>
      <c r="BG285">
        <v>1789.9437499999999</v>
      </c>
      <c r="BH285">
        <v>32.056237499999988</v>
      </c>
      <c r="BI285">
        <v>31.901524999999999</v>
      </c>
      <c r="BJ285">
        <v>1770.18875</v>
      </c>
      <c r="BK285">
        <v>31.867037499999999</v>
      </c>
      <c r="BL285">
        <v>650.01462500000002</v>
      </c>
      <c r="BM285">
        <v>101.083125</v>
      </c>
      <c r="BN285">
        <v>0.1000825125</v>
      </c>
      <c r="BO285">
        <v>32.785987499999997</v>
      </c>
      <c r="BP285">
        <v>33.343712500000002</v>
      </c>
      <c r="BQ285">
        <v>999.9</v>
      </c>
      <c r="BR285">
        <v>0</v>
      </c>
      <c r="BS285">
        <v>0</v>
      </c>
      <c r="BT285">
        <v>8973.3587499999994</v>
      </c>
      <c r="BU285">
        <v>0</v>
      </c>
      <c r="BV285">
        <v>59.837587499999998</v>
      </c>
      <c r="BW285">
        <v>-13.047874999999999</v>
      </c>
      <c r="BX285">
        <v>1835.7437500000001</v>
      </c>
      <c r="BY285">
        <v>1848.92875</v>
      </c>
      <c r="BZ285">
        <v>0.15469450000000001</v>
      </c>
      <c r="CA285">
        <v>1789.9437499999999</v>
      </c>
      <c r="CB285">
        <v>31.901524999999999</v>
      </c>
      <c r="CC285">
        <v>3.2403512499999998</v>
      </c>
      <c r="CD285">
        <v>3.2247150000000002</v>
      </c>
      <c r="CE285">
        <v>25.3174375</v>
      </c>
      <c r="CF285">
        <v>25.236125000000001</v>
      </c>
      <c r="CG285">
        <v>1200.0150000000001</v>
      </c>
      <c r="CH285">
        <v>0.49998162499999999</v>
      </c>
      <c r="CI285">
        <v>0.50001837500000001</v>
      </c>
      <c r="CJ285">
        <v>0</v>
      </c>
      <c r="CK285">
        <v>1306.2925</v>
      </c>
      <c r="CL285">
        <v>4.9990899999999998</v>
      </c>
      <c r="CM285">
        <v>14518.1875</v>
      </c>
      <c r="CN285">
        <v>9557.9287499999991</v>
      </c>
      <c r="CO285">
        <v>42.375</v>
      </c>
      <c r="CP285">
        <v>44.125</v>
      </c>
      <c r="CQ285">
        <v>43.125</v>
      </c>
      <c r="CR285">
        <v>43.125</v>
      </c>
      <c r="CS285">
        <v>43.75</v>
      </c>
      <c r="CT285">
        <v>597.48625000000004</v>
      </c>
      <c r="CU285">
        <v>597.53</v>
      </c>
      <c r="CV285">
        <v>0</v>
      </c>
      <c r="CW285">
        <v>1668450067.7</v>
      </c>
      <c r="CX285">
        <v>0</v>
      </c>
      <c r="CY285">
        <v>1668448751</v>
      </c>
      <c r="CZ285" t="s">
        <v>356</v>
      </c>
      <c r="DA285">
        <v>1668448748.5</v>
      </c>
      <c r="DB285">
        <v>1668448751</v>
      </c>
      <c r="DC285">
        <v>3</v>
      </c>
      <c r="DD285">
        <v>-0.189</v>
      </c>
      <c r="DE285">
        <v>6.0000000000000001E-3</v>
      </c>
      <c r="DF285">
        <v>2.7440000000000002</v>
      </c>
      <c r="DG285">
        <v>0.182</v>
      </c>
      <c r="DH285">
        <v>410</v>
      </c>
      <c r="DI285">
        <v>31</v>
      </c>
      <c r="DJ285">
        <v>0.83</v>
      </c>
      <c r="DK285">
        <v>0.24</v>
      </c>
      <c r="DL285">
        <v>0.2235923710223843</v>
      </c>
      <c r="DM285">
        <v>2.1333711792753441E-2</v>
      </c>
      <c r="DN285">
        <v>62.560085019454966</v>
      </c>
      <c r="DO285">
        <v>1</v>
      </c>
      <c r="DP285">
        <v>-2.3803678034271709E-2</v>
      </c>
      <c r="DQ285">
        <v>1.2669501658947951E-3</v>
      </c>
      <c r="DR285">
        <v>1.646097174454809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2</v>
      </c>
      <c r="DY285">
        <v>2</v>
      </c>
      <c r="DZ285" t="s">
        <v>357</v>
      </c>
      <c r="EA285">
        <v>3.2964600000000002</v>
      </c>
      <c r="EB285">
        <v>2.62521</v>
      </c>
      <c r="EC285">
        <v>0.26415</v>
      </c>
      <c r="ED285">
        <v>0.26422099999999998</v>
      </c>
      <c r="EE285">
        <v>0.133627</v>
      </c>
      <c r="EF285">
        <v>0.13189000000000001</v>
      </c>
      <c r="EG285">
        <v>22239</v>
      </c>
      <c r="EH285">
        <v>22754.799999999999</v>
      </c>
      <c r="EI285">
        <v>28133.599999999999</v>
      </c>
      <c r="EJ285">
        <v>29783.7</v>
      </c>
      <c r="EK285">
        <v>33474.199999999997</v>
      </c>
      <c r="EL285">
        <v>35942.1</v>
      </c>
      <c r="EM285">
        <v>39621.199999999997</v>
      </c>
      <c r="EN285">
        <v>42614.6</v>
      </c>
      <c r="EO285">
        <v>2.1227299999999998</v>
      </c>
      <c r="EP285">
        <v>2.1686999999999999</v>
      </c>
      <c r="EQ285">
        <v>0.13921800000000001</v>
      </c>
      <c r="ER285">
        <v>0</v>
      </c>
      <c r="ES285">
        <v>31.093499999999999</v>
      </c>
      <c r="ET285">
        <v>999.9</v>
      </c>
      <c r="EU285">
        <v>68.599999999999994</v>
      </c>
      <c r="EV285">
        <v>35.5</v>
      </c>
      <c r="EW285">
        <v>39.408099999999997</v>
      </c>
      <c r="EX285">
        <v>56.8245</v>
      </c>
      <c r="EY285">
        <v>-4.5472799999999998</v>
      </c>
      <c r="EZ285">
        <v>2</v>
      </c>
      <c r="FA285">
        <v>0.47944100000000001</v>
      </c>
      <c r="FB285">
        <v>0.32520700000000002</v>
      </c>
      <c r="FC285">
        <v>20.273199999999999</v>
      </c>
      <c r="FD285">
        <v>5.2181899999999999</v>
      </c>
      <c r="FE285">
        <v>12.004099999999999</v>
      </c>
      <c r="FF285">
        <v>4.9863499999999998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1.8656999999999999</v>
      </c>
      <c r="FM285">
        <v>1.86209</v>
      </c>
      <c r="FN285">
        <v>1.8641700000000001</v>
      </c>
      <c r="FO285">
        <v>1.8603099999999999</v>
      </c>
      <c r="FP285">
        <v>1.86103</v>
      </c>
      <c r="FQ285">
        <v>1.8601300000000001</v>
      </c>
      <c r="FR285">
        <v>1.8618699999999999</v>
      </c>
      <c r="FS285">
        <v>1.85839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6.71</v>
      </c>
      <c r="GH285">
        <v>0.18920000000000001</v>
      </c>
      <c r="GI285">
        <v>0.88714366665690214</v>
      </c>
      <c r="GJ285">
        <v>4.8896608494293911E-3</v>
      </c>
      <c r="GK285">
        <v>-7.8586513176592118E-7</v>
      </c>
      <c r="GL285">
        <v>-6.6906372272648557E-11</v>
      </c>
      <c r="GM285">
        <v>-0.1240552008387836</v>
      </c>
      <c r="GN285">
        <v>5.7626404307366264E-3</v>
      </c>
      <c r="GO285">
        <v>2.3938185246553831E-4</v>
      </c>
      <c r="GP285">
        <v>-3.5071084383927918E-6</v>
      </c>
      <c r="GQ285">
        <v>6</v>
      </c>
      <c r="GR285">
        <v>2073</v>
      </c>
      <c r="GS285">
        <v>4</v>
      </c>
      <c r="GT285">
        <v>35</v>
      </c>
      <c r="GU285">
        <v>22</v>
      </c>
      <c r="GV285">
        <v>21.9</v>
      </c>
      <c r="GW285">
        <v>4.3811</v>
      </c>
      <c r="GX285">
        <v>2.5</v>
      </c>
      <c r="GY285">
        <v>2.04834</v>
      </c>
      <c r="GZ285">
        <v>2.6074199999999998</v>
      </c>
      <c r="HA285">
        <v>2.1972700000000001</v>
      </c>
      <c r="HB285">
        <v>2.3327599999999999</v>
      </c>
      <c r="HC285">
        <v>40.578699999999998</v>
      </c>
      <c r="HD285">
        <v>14.026999999999999</v>
      </c>
      <c r="HE285">
        <v>18</v>
      </c>
      <c r="HF285">
        <v>625.71699999999998</v>
      </c>
      <c r="HG285">
        <v>735.15800000000002</v>
      </c>
      <c r="HH285">
        <v>31.000800000000002</v>
      </c>
      <c r="HI285">
        <v>33.374099999999999</v>
      </c>
      <c r="HJ285">
        <v>30.0002</v>
      </c>
      <c r="HK285">
        <v>33.295699999999997</v>
      </c>
      <c r="HL285">
        <v>33.288400000000003</v>
      </c>
      <c r="HM285">
        <v>87.623199999999997</v>
      </c>
      <c r="HN285">
        <v>24.883600000000001</v>
      </c>
      <c r="HO285">
        <v>68.163399999999996</v>
      </c>
      <c r="HP285">
        <v>31</v>
      </c>
      <c r="HQ285">
        <v>1804.26</v>
      </c>
      <c r="HR285">
        <v>31.8262</v>
      </c>
      <c r="HS285">
        <v>99.002700000000004</v>
      </c>
      <c r="HT285">
        <v>98.778199999999998</v>
      </c>
    </row>
    <row r="286" spans="1:228" x14ac:dyDescent="0.2">
      <c r="A286">
        <v>271</v>
      </c>
      <c r="B286">
        <v>1668450071.5999999</v>
      </c>
      <c r="C286">
        <v>1079.5</v>
      </c>
      <c r="D286" t="s">
        <v>899</v>
      </c>
      <c r="E286" t="s">
        <v>900</v>
      </c>
      <c r="F286">
        <v>4</v>
      </c>
      <c r="G286">
        <v>1668450069.5999999</v>
      </c>
      <c r="H286">
        <f t="shared" si="136"/>
        <v>4.0461699071911309E-4</v>
      </c>
      <c r="I286">
        <f t="shared" si="137"/>
        <v>0.40461699071911311</v>
      </c>
      <c r="J286">
        <f t="shared" si="138"/>
        <v>6.557187152299865</v>
      </c>
      <c r="K286">
        <f t="shared" si="139"/>
        <v>1784.1171428571431</v>
      </c>
      <c r="L286">
        <f t="shared" si="140"/>
        <v>1226.6899740994829</v>
      </c>
      <c r="M286">
        <f t="shared" si="141"/>
        <v>124.11949323717985</v>
      </c>
      <c r="N286">
        <f t="shared" si="142"/>
        <v>180.5213381724721</v>
      </c>
      <c r="O286">
        <f t="shared" si="143"/>
        <v>2.062437438542095E-2</v>
      </c>
      <c r="P286">
        <f t="shared" si="144"/>
        <v>3.686505075295833</v>
      </c>
      <c r="Q286">
        <f t="shared" si="145"/>
        <v>2.0560486414427842E-2</v>
      </c>
      <c r="R286">
        <f t="shared" si="146"/>
        <v>1.2856027498481564E-2</v>
      </c>
      <c r="S286">
        <f t="shared" si="147"/>
        <v>226.11799333618339</v>
      </c>
      <c r="T286">
        <f t="shared" si="148"/>
        <v>33.785100445516179</v>
      </c>
      <c r="U286">
        <f t="shared" si="149"/>
        <v>33.350685714285717</v>
      </c>
      <c r="V286">
        <f t="shared" si="150"/>
        <v>5.152513062128393</v>
      </c>
      <c r="W286">
        <f t="shared" si="151"/>
        <v>64.941599591285325</v>
      </c>
      <c r="X286">
        <f t="shared" si="152"/>
        <v>3.2439265950083347</v>
      </c>
      <c r="Y286">
        <f t="shared" si="153"/>
        <v>4.9951442764333223</v>
      </c>
      <c r="Z286">
        <f t="shared" si="154"/>
        <v>1.9085864671200583</v>
      </c>
      <c r="AA286">
        <f t="shared" si="155"/>
        <v>-17.843609290712887</v>
      </c>
      <c r="AB286">
        <f t="shared" si="156"/>
        <v>-109.77640939500662</v>
      </c>
      <c r="AC286">
        <f t="shared" si="157"/>
        <v>-6.8247579610412492</v>
      </c>
      <c r="AD286">
        <f t="shared" si="158"/>
        <v>91.673216689422617</v>
      </c>
      <c r="AE286">
        <f t="shared" si="159"/>
        <v>30.609034025083961</v>
      </c>
      <c r="AF286">
        <f t="shared" si="160"/>
        <v>0.41244562398591195</v>
      </c>
      <c r="AG286">
        <f t="shared" si="161"/>
        <v>6.557187152299865</v>
      </c>
      <c r="AH286">
        <v>1855.6948229956711</v>
      </c>
      <c r="AI286">
        <v>1845.817818181818</v>
      </c>
      <c r="AJ286">
        <v>1.733762770562594</v>
      </c>
      <c r="AK286">
        <v>66.64</v>
      </c>
      <c r="AL286">
        <f t="shared" si="162"/>
        <v>0.40461699071911311</v>
      </c>
      <c r="AM286">
        <v>31.899263806023971</v>
      </c>
      <c r="AN286">
        <v>32.060724175824191</v>
      </c>
      <c r="AO286">
        <v>2.2823961703612679E-4</v>
      </c>
      <c r="AP286">
        <v>87.468879537320859</v>
      </c>
      <c r="AQ286">
        <v>56</v>
      </c>
      <c r="AR286">
        <v>9</v>
      </c>
      <c r="AS286">
        <f t="shared" si="163"/>
        <v>1</v>
      </c>
      <c r="AT286">
        <f t="shared" si="164"/>
        <v>0</v>
      </c>
      <c r="AU286">
        <f t="shared" si="165"/>
        <v>47476.567250954249</v>
      </c>
      <c r="AV286">
        <f t="shared" si="166"/>
        <v>1200.021428571428</v>
      </c>
      <c r="AW286">
        <f t="shared" si="167"/>
        <v>1025.9426493969859</v>
      </c>
      <c r="AX286">
        <f t="shared" si="168"/>
        <v>0.85493694109973095</v>
      </c>
      <c r="AY286">
        <f t="shared" si="169"/>
        <v>0.18842829632248048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1668450069.5999999</v>
      </c>
      <c r="BF286">
        <v>1784.1171428571431</v>
      </c>
      <c r="BG286">
        <v>1797.1371428571431</v>
      </c>
      <c r="BH286">
        <v>32.060171428571429</v>
      </c>
      <c r="BI286">
        <v>31.89434285714286</v>
      </c>
      <c r="BJ286">
        <v>1777.3971428571431</v>
      </c>
      <c r="BK286">
        <v>31.870928571428571</v>
      </c>
      <c r="BL286">
        <v>650.00914285714293</v>
      </c>
      <c r="BM286">
        <v>101.0825714285714</v>
      </c>
      <c r="BN286">
        <v>9.9875528571428576E-2</v>
      </c>
      <c r="BO286">
        <v>32.798342857142863</v>
      </c>
      <c r="BP286">
        <v>33.350685714285717</v>
      </c>
      <c r="BQ286">
        <v>999.89999999999986</v>
      </c>
      <c r="BR286">
        <v>0</v>
      </c>
      <c r="BS286">
        <v>0</v>
      </c>
      <c r="BT286">
        <v>9027.8571428571431</v>
      </c>
      <c r="BU286">
        <v>0</v>
      </c>
      <c r="BV286">
        <v>59.714642857142863</v>
      </c>
      <c r="BW286">
        <v>-13.019414285714291</v>
      </c>
      <c r="BX286">
        <v>1843.211428571429</v>
      </c>
      <c r="BY286">
        <v>1856.3442857142859</v>
      </c>
      <c r="BZ286">
        <v>0.16580957142857139</v>
      </c>
      <c r="CA286">
        <v>1797.1371428571431</v>
      </c>
      <c r="CB286">
        <v>31.89434285714286</v>
      </c>
      <c r="CC286">
        <v>3.2407242857142862</v>
      </c>
      <c r="CD286">
        <v>3.2239642857142852</v>
      </c>
      <c r="CE286">
        <v>25.319371428571429</v>
      </c>
      <c r="CF286">
        <v>25.23218571428572</v>
      </c>
      <c r="CG286">
        <v>1200.021428571428</v>
      </c>
      <c r="CH286">
        <v>0.50001899999999988</v>
      </c>
      <c r="CI286">
        <v>0.49998100000000001</v>
      </c>
      <c r="CJ286">
        <v>0</v>
      </c>
      <c r="CK286">
        <v>1306.1571428571431</v>
      </c>
      <c r="CL286">
        <v>4.9990899999999998</v>
      </c>
      <c r="CM286">
        <v>14515.1</v>
      </c>
      <c r="CN286">
        <v>9558.0942857142854</v>
      </c>
      <c r="CO286">
        <v>42.375</v>
      </c>
      <c r="CP286">
        <v>44.125</v>
      </c>
      <c r="CQ286">
        <v>43.125</v>
      </c>
      <c r="CR286">
        <v>43.125</v>
      </c>
      <c r="CS286">
        <v>43.75</v>
      </c>
      <c r="CT286">
        <v>597.53428571428583</v>
      </c>
      <c r="CU286">
        <v>597.48857142857139</v>
      </c>
      <c r="CV286">
        <v>0</v>
      </c>
      <c r="CW286">
        <v>1668450071.9000001</v>
      </c>
      <c r="CX286">
        <v>0</v>
      </c>
      <c r="CY286">
        <v>1668448751</v>
      </c>
      <c r="CZ286" t="s">
        <v>356</v>
      </c>
      <c r="DA286">
        <v>1668448748.5</v>
      </c>
      <c r="DB286">
        <v>1668448751</v>
      </c>
      <c r="DC286">
        <v>3</v>
      </c>
      <c r="DD286">
        <v>-0.189</v>
      </c>
      <c r="DE286">
        <v>6.0000000000000001E-3</v>
      </c>
      <c r="DF286">
        <v>2.7440000000000002</v>
      </c>
      <c r="DG286">
        <v>0.182</v>
      </c>
      <c r="DH286">
        <v>410</v>
      </c>
      <c r="DI286">
        <v>31</v>
      </c>
      <c r="DJ286">
        <v>0.83</v>
      </c>
      <c r="DK286">
        <v>0.24</v>
      </c>
      <c r="DL286">
        <v>0.21932029220503049</v>
      </c>
      <c r="DM286">
        <v>2.1251284151965259E-2</v>
      </c>
      <c r="DN286">
        <v>62.55038986070354</v>
      </c>
      <c r="DO286">
        <v>1</v>
      </c>
      <c r="DP286">
        <v>-2.374264880746613E-2</v>
      </c>
      <c r="DQ286">
        <v>1.26718451429073E-3</v>
      </c>
      <c r="DR286">
        <v>1.6458337264268721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2</v>
      </c>
      <c r="DY286">
        <v>2</v>
      </c>
      <c r="DZ286" t="s">
        <v>357</v>
      </c>
      <c r="EA286">
        <v>3.2964099999999998</v>
      </c>
      <c r="EB286">
        <v>2.62541</v>
      </c>
      <c r="EC286">
        <v>0.26471699999999998</v>
      </c>
      <c r="ED286">
        <v>0.26482600000000001</v>
      </c>
      <c r="EE286">
        <v>0.133632</v>
      </c>
      <c r="EF286">
        <v>0.13186899999999999</v>
      </c>
      <c r="EG286">
        <v>22221.200000000001</v>
      </c>
      <c r="EH286">
        <v>22735.7</v>
      </c>
      <c r="EI286">
        <v>28132.9</v>
      </c>
      <c r="EJ286">
        <v>29783.3</v>
      </c>
      <c r="EK286">
        <v>33473.199999999997</v>
      </c>
      <c r="EL286">
        <v>35942.199999999997</v>
      </c>
      <c r="EM286">
        <v>39620.300000000003</v>
      </c>
      <c r="EN286">
        <v>42613.7</v>
      </c>
      <c r="EO286">
        <v>2.1230000000000002</v>
      </c>
      <c r="EP286">
        <v>2.1685500000000002</v>
      </c>
      <c r="EQ286">
        <v>0.13925899999999999</v>
      </c>
      <c r="ER286">
        <v>0</v>
      </c>
      <c r="ES286">
        <v>31.096900000000002</v>
      </c>
      <c r="ET286">
        <v>999.9</v>
      </c>
      <c r="EU286">
        <v>68.599999999999994</v>
      </c>
      <c r="EV286">
        <v>35.5</v>
      </c>
      <c r="EW286">
        <v>39.409399999999998</v>
      </c>
      <c r="EX286">
        <v>56.644500000000001</v>
      </c>
      <c r="EY286">
        <v>-4.3990400000000003</v>
      </c>
      <c r="EZ286">
        <v>2</v>
      </c>
      <c r="FA286">
        <v>0.47944599999999998</v>
      </c>
      <c r="FB286">
        <v>0.328148</v>
      </c>
      <c r="FC286">
        <v>20.273399999999999</v>
      </c>
      <c r="FD286">
        <v>5.2189399999999999</v>
      </c>
      <c r="FE286">
        <v>12.004099999999999</v>
      </c>
      <c r="FF286">
        <v>4.9864499999999996</v>
      </c>
      <c r="FG286">
        <v>3.2845499999999999</v>
      </c>
      <c r="FH286">
        <v>9999</v>
      </c>
      <c r="FI286">
        <v>9999</v>
      </c>
      <c r="FJ286">
        <v>9999</v>
      </c>
      <c r="FK286">
        <v>999.9</v>
      </c>
      <c r="FL286">
        <v>1.8656900000000001</v>
      </c>
      <c r="FM286">
        <v>1.86206</v>
      </c>
      <c r="FN286">
        <v>1.8641700000000001</v>
      </c>
      <c r="FO286">
        <v>1.86032</v>
      </c>
      <c r="FP286">
        <v>1.8610100000000001</v>
      </c>
      <c r="FQ286">
        <v>1.86012</v>
      </c>
      <c r="FR286">
        <v>1.8618699999999999</v>
      </c>
      <c r="FS286">
        <v>1.8583799999999999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6.73</v>
      </c>
      <c r="GH286">
        <v>0.18920000000000001</v>
      </c>
      <c r="GI286">
        <v>0.88714366665690214</v>
      </c>
      <c r="GJ286">
        <v>4.8896608494293911E-3</v>
      </c>
      <c r="GK286">
        <v>-7.8586513176592118E-7</v>
      </c>
      <c r="GL286">
        <v>-6.6906372272648557E-11</v>
      </c>
      <c r="GM286">
        <v>-0.1240552008387836</v>
      </c>
      <c r="GN286">
        <v>5.7626404307366264E-3</v>
      </c>
      <c r="GO286">
        <v>2.3938185246553831E-4</v>
      </c>
      <c r="GP286">
        <v>-3.5071084383927918E-6</v>
      </c>
      <c r="GQ286">
        <v>6</v>
      </c>
      <c r="GR286">
        <v>2073</v>
      </c>
      <c r="GS286">
        <v>4</v>
      </c>
      <c r="GT286">
        <v>35</v>
      </c>
      <c r="GU286">
        <v>22.1</v>
      </c>
      <c r="GV286">
        <v>22</v>
      </c>
      <c r="GW286">
        <v>4.3945299999999996</v>
      </c>
      <c r="GX286">
        <v>2.49878</v>
      </c>
      <c r="GY286">
        <v>2.04834</v>
      </c>
      <c r="GZ286">
        <v>2.6086399999999998</v>
      </c>
      <c r="HA286">
        <v>2.1972700000000001</v>
      </c>
      <c r="HB286">
        <v>2.2985799999999998</v>
      </c>
      <c r="HC286">
        <v>40.578699999999998</v>
      </c>
      <c r="HD286">
        <v>14.0007</v>
      </c>
      <c r="HE286">
        <v>18</v>
      </c>
      <c r="HF286">
        <v>625.93299999999999</v>
      </c>
      <c r="HG286">
        <v>735.01499999999999</v>
      </c>
      <c r="HH286">
        <v>31.000800000000002</v>
      </c>
      <c r="HI286">
        <v>33.374099999999999</v>
      </c>
      <c r="HJ286">
        <v>30.0001</v>
      </c>
      <c r="HK286">
        <v>33.296399999999998</v>
      </c>
      <c r="HL286">
        <v>33.288400000000003</v>
      </c>
      <c r="HM286">
        <v>87.873400000000004</v>
      </c>
      <c r="HN286">
        <v>24.883600000000001</v>
      </c>
      <c r="HO286">
        <v>68.163399999999996</v>
      </c>
      <c r="HP286">
        <v>31</v>
      </c>
      <c r="HQ286">
        <v>1811.06</v>
      </c>
      <c r="HR286">
        <v>31.8066</v>
      </c>
      <c r="HS286">
        <v>99.000200000000007</v>
      </c>
      <c r="HT286">
        <v>98.776399999999995</v>
      </c>
    </row>
    <row r="287" spans="1:228" x14ac:dyDescent="0.2">
      <c r="A287">
        <v>272</v>
      </c>
      <c r="B287">
        <v>1668450075.5999999</v>
      </c>
      <c r="C287">
        <v>1083.5</v>
      </c>
      <c r="D287" t="s">
        <v>901</v>
      </c>
      <c r="E287" t="s">
        <v>902</v>
      </c>
      <c r="F287">
        <v>4</v>
      </c>
      <c r="G287">
        <v>1668450073.2874999</v>
      </c>
      <c r="H287">
        <f t="shared" si="136"/>
        <v>4.1388519553633572E-4</v>
      </c>
      <c r="I287">
        <f t="shared" si="137"/>
        <v>0.41388519553633574</v>
      </c>
      <c r="J287">
        <f t="shared" si="138"/>
        <v>7.2437122131825209</v>
      </c>
      <c r="K287">
        <f t="shared" si="139"/>
        <v>1790.2149999999999</v>
      </c>
      <c r="L287">
        <f t="shared" si="140"/>
        <v>1191.2726744127199</v>
      </c>
      <c r="M287">
        <f t="shared" si="141"/>
        <v>120.53741684339073</v>
      </c>
      <c r="N287">
        <f t="shared" si="142"/>
        <v>181.14063751245786</v>
      </c>
      <c r="O287">
        <f t="shared" si="143"/>
        <v>2.1056058597130379E-2</v>
      </c>
      <c r="P287">
        <f t="shared" si="144"/>
        <v>3.6794430393861779</v>
      </c>
      <c r="Q287">
        <f t="shared" si="145"/>
        <v>2.0989345485757469E-2</v>
      </c>
      <c r="R287">
        <f t="shared" si="146"/>
        <v>1.3124317120236262E-2</v>
      </c>
      <c r="S287">
        <f t="shared" si="147"/>
        <v>226.11422616202614</v>
      </c>
      <c r="T287">
        <f t="shared" si="148"/>
        <v>33.795177077211193</v>
      </c>
      <c r="U287">
        <f t="shared" si="149"/>
        <v>33.363887499999997</v>
      </c>
      <c r="V287">
        <f t="shared" si="150"/>
        <v>5.1563265738813513</v>
      </c>
      <c r="W287">
        <f t="shared" si="151"/>
        <v>64.904075675455474</v>
      </c>
      <c r="X287">
        <f t="shared" si="152"/>
        <v>3.2439239360814489</v>
      </c>
      <c r="Y287">
        <f t="shared" si="153"/>
        <v>4.9980280934933505</v>
      </c>
      <c r="Z287">
        <f t="shared" si="154"/>
        <v>1.9124026377999024</v>
      </c>
      <c r="AA287">
        <f t="shared" si="155"/>
        <v>-18.252337123152405</v>
      </c>
      <c r="AB287">
        <f t="shared" si="156"/>
        <v>-110.15023415563743</v>
      </c>
      <c r="AC287">
        <f t="shared" si="157"/>
        <v>-6.861930912196879</v>
      </c>
      <c r="AD287">
        <f t="shared" si="158"/>
        <v>90.849723971039424</v>
      </c>
      <c r="AE287">
        <f t="shared" si="159"/>
        <v>30.846556191595017</v>
      </c>
      <c r="AF287">
        <f t="shared" si="160"/>
        <v>0.42123469952937309</v>
      </c>
      <c r="AG287">
        <f t="shared" si="161"/>
        <v>7.2437122131825209</v>
      </c>
      <c r="AH287">
        <v>1862.6272766060611</v>
      </c>
      <c r="AI287">
        <v>1852.590727272727</v>
      </c>
      <c r="AJ287">
        <v>1.700663203463151</v>
      </c>
      <c r="AK287">
        <v>66.64</v>
      </c>
      <c r="AL287">
        <f t="shared" si="162"/>
        <v>0.41388519553633574</v>
      </c>
      <c r="AM287">
        <v>31.89207363440692</v>
      </c>
      <c r="AN287">
        <v>32.058161538461583</v>
      </c>
      <c r="AO287">
        <v>5.9825363819627058E-5</v>
      </c>
      <c r="AP287">
        <v>87.468879537320859</v>
      </c>
      <c r="AQ287">
        <v>56</v>
      </c>
      <c r="AR287">
        <v>9</v>
      </c>
      <c r="AS287">
        <f t="shared" si="163"/>
        <v>1</v>
      </c>
      <c r="AT287">
        <f t="shared" si="164"/>
        <v>0</v>
      </c>
      <c r="AU287">
        <f t="shared" si="165"/>
        <v>47348.644720732125</v>
      </c>
      <c r="AV287">
        <f t="shared" si="166"/>
        <v>1199.9974999999999</v>
      </c>
      <c r="AW287">
        <f t="shared" si="167"/>
        <v>1025.9225762497545</v>
      </c>
      <c r="AX287">
        <f t="shared" si="168"/>
        <v>0.85493726132742309</v>
      </c>
      <c r="AY287">
        <f t="shared" si="169"/>
        <v>0.18842891436192671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1668450073.2874999</v>
      </c>
      <c r="BF287">
        <v>1790.2149999999999</v>
      </c>
      <c r="BG287">
        <v>1803.3412499999999</v>
      </c>
      <c r="BH287">
        <v>32.059737499999997</v>
      </c>
      <c r="BI287">
        <v>31.890374999999999</v>
      </c>
      <c r="BJ287">
        <v>1783.4862499999999</v>
      </c>
      <c r="BK287">
        <v>31.8705</v>
      </c>
      <c r="BL287">
        <v>650.00874999999996</v>
      </c>
      <c r="BM287">
        <v>101.083625</v>
      </c>
      <c r="BN287">
        <v>0.100108525</v>
      </c>
      <c r="BO287">
        <v>32.808599999999998</v>
      </c>
      <c r="BP287">
        <v>33.363887499999997</v>
      </c>
      <c r="BQ287">
        <v>999.9</v>
      </c>
      <c r="BR287">
        <v>0</v>
      </c>
      <c r="BS287">
        <v>0</v>
      </c>
      <c r="BT287">
        <v>9003.3587499999994</v>
      </c>
      <c r="BU287">
        <v>0</v>
      </c>
      <c r="BV287">
        <v>59.516662500000002</v>
      </c>
      <c r="BW287">
        <v>-13.124825</v>
      </c>
      <c r="BX287">
        <v>1849.51125</v>
      </c>
      <c r="BY287">
        <v>1862.7449999999999</v>
      </c>
      <c r="BZ287">
        <v>0.16935987499999999</v>
      </c>
      <c r="CA287">
        <v>1803.3412499999999</v>
      </c>
      <c r="CB287">
        <v>31.890374999999999</v>
      </c>
      <c r="CC287">
        <v>3.2407149999999998</v>
      </c>
      <c r="CD287">
        <v>3.2235962499999999</v>
      </c>
      <c r="CE287">
        <v>25.319299999999998</v>
      </c>
      <c r="CF287">
        <v>25.230287499999999</v>
      </c>
      <c r="CG287">
        <v>1199.9974999999999</v>
      </c>
      <c r="CH287">
        <v>0.50000924999999996</v>
      </c>
      <c r="CI287">
        <v>0.49999074999999998</v>
      </c>
      <c r="CJ287">
        <v>0</v>
      </c>
      <c r="CK287">
        <v>1305.9087500000001</v>
      </c>
      <c r="CL287">
        <v>4.9990899999999998</v>
      </c>
      <c r="CM287">
        <v>14509.4</v>
      </c>
      <c r="CN287">
        <v>9557.8737499999988</v>
      </c>
      <c r="CO287">
        <v>42.375</v>
      </c>
      <c r="CP287">
        <v>44.125</v>
      </c>
      <c r="CQ287">
        <v>43.125</v>
      </c>
      <c r="CR287">
        <v>43.125</v>
      </c>
      <c r="CS287">
        <v>43.75</v>
      </c>
      <c r="CT287">
        <v>597.51</v>
      </c>
      <c r="CU287">
        <v>597.49</v>
      </c>
      <c r="CV287">
        <v>0</v>
      </c>
      <c r="CW287">
        <v>1668450075.5</v>
      </c>
      <c r="CX287">
        <v>0</v>
      </c>
      <c r="CY287">
        <v>1668448751</v>
      </c>
      <c r="CZ287" t="s">
        <v>356</v>
      </c>
      <c r="DA287">
        <v>1668448748.5</v>
      </c>
      <c r="DB287">
        <v>1668448751</v>
      </c>
      <c r="DC287">
        <v>3</v>
      </c>
      <c r="DD287">
        <v>-0.189</v>
      </c>
      <c r="DE287">
        <v>6.0000000000000001E-3</v>
      </c>
      <c r="DF287">
        <v>2.7440000000000002</v>
      </c>
      <c r="DG287">
        <v>0.182</v>
      </c>
      <c r="DH287">
        <v>410</v>
      </c>
      <c r="DI287">
        <v>31</v>
      </c>
      <c r="DJ287">
        <v>0.83</v>
      </c>
      <c r="DK287">
        <v>0.24</v>
      </c>
      <c r="DL287">
        <v>0.21595885836211701</v>
      </c>
      <c r="DM287">
        <v>2.1186573694117909E-2</v>
      </c>
      <c r="DN287">
        <v>62.542860817128208</v>
      </c>
      <c r="DO287">
        <v>1</v>
      </c>
      <c r="DP287">
        <v>-2.3693899337324829E-2</v>
      </c>
      <c r="DQ287">
        <v>1.267387589694491E-3</v>
      </c>
      <c r="DR287">
        <v>1.6456290607379951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2</v>
      </c>
      <c r="DY287">
        <v>2</v>
      </c>
      <c r="DZ287" t="s">
        <v>357</v>
      </c>
      <c r="EA287">
        <v>3.2964899999999999</v>
      </c>
      <c r="EB287">
        <v>2.6253700000000002</v>
      </c>
      <c r="EC287">
        <v>0.265289</v>
      </c>
      <c r="ED287">
        <v>0.26539299999999999</v>
      </c>
      <c r="EE287">
        <v>0.13362599999999999</v>
      </c>
      <c r="EF287">
        <v>0.13186700000000001</v>
      </c>
      <c r="EG287">
        <v>22203.8</v>
      </c>
      <c r="EH287">
        <v>22718.1</v>
      </c>
      <c r="EI287">
        <v>28132.9</v>
      </c>
      <c r="EJ287">
        <v>29783.3</v>
      </c>
      <c r="EK287">
        <v>33473.5</v>
      </c>
      <c r="EL287">
        <v>35942.400000000001</v>
      </c>
      <c r="EM287">
        <v>39620.300000000003</v>
      </c>
      <c r="EN287">
        <v>42613.7</v>
      </c>
      <c r="EO287">
        <v>2.1231499999999999</v>
      </c>
      <c r="EP287">
        <v>2.1686000000000001</v>
      </c>
      <c r="EQ287">
        <v>0.139844</v>
      </c>
      <c r="ER287">
        <v>0</v>
      </c>
      <c r="ES287">
        <v>31.1008</v>
      </c>
      <c r="ET287">
        <v>999.9</v>
      </c>
      <c r="EU287">
        <v>68.599999999999994</v>
      </c>
      <c r="EV287">
        <v>35.5</v>
      </c>
      <c r="EW287">
        <v>39.407800000000002</v>
      </c>
      <c r="EX287">
        <v>56.914499999999997</v>
      </c>
      <c r="EY287">
        <v>-4.4390999999999998</v>
      </c>
      <c r="EZ287">
        <v>2</v>
      </c>
      <c r="FA287">
        <v>0.47960599999999998</v>
      </c>
      <c r="FB287">
        <v>0.331569</v>
      </c>
      <c r="FC287">
        <v>20.273299999999999</v>
      </c>
      <c r="FD287">
        <v>5.2183400000000004</v>
      </c>
      <c r="FE287">
        <v>12.004</v>
      </c>
      <c r="FF287">
        <v>4.9863999999999997</v>
      </c>
      <c r="FG287">
        <v>3.2845800000000001</v>
      </c>
      <c r="FH287">
        <v>9999</v>
      </c>
      <c r="FI287">
        <v>9999</v>
      </c>
      <c r="FJ287">
        <v>9999</v>
      </c>
      <c r="FK287">
        <v>999.9</v>
      </c>
      <c r="FL287">
        <v>1.8656900000000001</v>
      </c>
      <c r="FM287">
        <v>1.86212</v>
      </c>
      <c r="FN287">
        <v>1.8641799999999999</v>
      </c>
      <c r="FO287">
        <v>1.8603099999999999</v>
      </c>
      <c r="FP287">
        <v>1.8609899999999999</v>
      </c>
      <c r="FQ287">
        <v>1.8601300000000001</v>
      </c>
      <c r="FR287">
        <v>1.86188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6.73</v>
      </c>
      <c r="GH287">
        <v>0.18920000000000001</v>
      </c>
      <c r="GI287">
        <v>0.88714366665690214</v>
      </c>
      <c r="GJ287">
        <v>4.8896608494293911E-3</v>
      </c>
      <c r="GK287">
        <v>-7.8586513176592118E-7</v>
      </c>
      <c r="GL287">
        <v>-6.6906372272648557E-11</v>
      </c>
      <c r="GM287">
        <v>-0.1240552008387836</v>
      </c>
      <c r="GN287">
        <v>5.7626404307366264E-3</v>
      </c>
      <c r="GO287">
        <v>2.3938185246553831E-4</v>
      </c>
      <c r="GP287">
        <v>-3.5071084383927918E-6</v>
      </c>
      <c r="GQ287">
        <v>6</v>
      </c>
      <c r="GR287">
        <v>2073</v>
      </c>
      <c r="GS287">
        <v>4</v>
      </c>
      <c r="GT287">
        <v>35</v>
      </c>
      <c r="GU287">
        <v>22.1</v>
      </c>
      <c r="GV287">
        <v>22.1</v>
      </c>
      <c r="GW287">
        <v>4.4067400000000001</v>
      </c>
      <c r="GX287">
        <v>2.4902299999999999</v>
      </c>
      <c r="GY287">
        <v>2.04834</v>
      </c>
      <c r="GZ287">
        <v>2.6086399999999998</v>
      </c>
      <c r="HA287">
        <v>2.1972700000000001</v>
      </c>
      <c r="HB287">
        <v>2.3547400000000001</v>
      </c>
      <c r="HC287">
        <v>40.578699999999998</v>
      </c>
      <c r="HD287">
        <v>14.009499999999999</v>
      </c>
      <c r="HE287">
        <v>18</v>
      </c>
      <c r="HF287">
        <v>626.07100000000003</v>
      </c>
      <c r="HG287">
        <v>735.08600000000001</v>
      </c>
      <c r="HH287">
        <v>31.000900000000001</v>
      </c>
      <c r="HI287">
        <v>33.374699999999997</v>
      </c>
      <c r="HJ287">
        <v>30.000299999999999</v>
      </c>
      <c r="HK287">
        <v>33.298699999999997</v>
      </c>
      <c r="HL287">
        <v>33.290500000000002</v>
      </c>
      <c r="HM287">
        <v>88.124099999999999</v>
      </c>
      <c r="HN287">
        <v>24.883600000000001</v>
      </c>
      <c r="HO287">
        <v>68.163399999999996</v>
      </c>
      <c r="HP287">
        <v>31</v>
      </c>
      <c r="HQ287">
        <v>1817.86</v>
      </c>
      <c r="HR287">
        <v>31.7927</v>
      </c>
      <c r="HS287">
        <v>99.000299999999996</v>
      </c>
      <c r="HT287">
        <v>98.776499999999999</v>
      </c>
    </row>
    <row r="288" spans="1:228" x14ac:dyDescent="0.2">
      <c r="A288">
        <v>273</v>
      </c>
      <c r="B288">
        <v>1668450079.5999999</v>
      </c>
      <c r="C288">
        <v>1087.5</v>
      </c>
      <c r="D288" t="s">
        <v>903</v>
      </c>
      <c r="E288" t="s">
        <v>904</v>
      </c>
      <c r="F288">
        <v>4</v>
      </c>
      <c r="G288">
        <v>1668450077.5999999</v>
      </c>
      <c r="H288">
        <f t="shared" si="136"/>
        <v>4.1826569325083518E-4</v>
      </c>
      <c r="I288">
        <f t="shared" si="137"/>
        <v>0.41826569325083518</v>
      </c>
      <c r="J288">
        <f t="shared" si="138"/>
        <v>6.5942942895949574</v>
      </c>
      <c r="K288">
        <f t="shared" si="139"/>
        <v>1797.49</v>
      </c>
      <c r="L288">
        <f t="shared" si="140"/>
        <v>1250.9669686735647</v>
      </c>
      <c r="M288">
        <f t="shared" si="141"/>
        <v>126.57581351190677</v>
      </c>
      <c r="N288">
        <f t="shared" si="142"/>
        <v>181.87431381242769</v>
      </c>
      <c r="O288">
        <f t="shared" si="143"/>
        <v>2.1230036209823853E-2</v>
      </c>
      <c r="P288">
        <f t="shared" si="144"/>
        <v>3.6760826773654145</v>
      </c>
      <c r="Q288">
        <f t="shared" si="145"/>
        <v>2.116215623469158E-2</v>
      </c>
      <c r="R288">
        <f t="shared" si="146"/>
        <v>1.3232428202919085E-2</v>
      </c>
      <c r="S288">
        <f t="shared" si="147"/>
        <v>226.10041933540236</v>
      </c>
      <c r="T288">
        <f t="shared" si="148"/>
        <v>33.805151411845848</v>
      </c>
      <c r="U288">
        <f t="shared" si="149"/>
        <v>33.378428571428579</v>
      </c>
      <c r="V288">
        <f t="shared" si="150"/>
        <v>5.1605297974915505</v>
      </c>
      <c r="W288">
        <f t="shared" si="151"/>
        <v>64.863373715326176</v>
      </c>
      <c r="X288">
        <f t="shared" si="152"/>
        <v>3.2437350497042829</v>
      </c>
      <c r="Y288">
        <f t="shared" si="153"/>
        <v>5.0008731644771665</v>
      </c>
      <c r="Z288">
        <f t="shared" si="154"/>
        <v>1.9167947477872675</v>
      </c>
      <c r="AA288">
        <f t="shared" si="155"/>
        <v>-18.445517072361831</v>
      </c>
      <c r="AB288">
        <f t="shared" si="156"/>
        <v>-110.92695853224609</v>
      </c>
      <c r="AC288">
        <f t="shared" si="157"/>
        <v>-6.9174704730879526</v>
      </c>
      <c r="AD288">
        <f t="shared" si="158"/>
        <v>89.810473257706491</v>
      </c>
      <c r="AE288">
        <f t="shared" si="159"/>
        <v>31.471663843797838</v>
      </c>
      <c r="AF288">
        <f t="shared" si="160"/>
        <v>0.41930278659452763</v>
      </c>
      <c r="AG288">
        <f t="shared" si="161"/>
        <v>6.5942942895949574</v>
      </c>
      <c r="AH288">
        <v>1869.8720025627711</v>
      </c>
      <c r="AI288">
        <v>1859.7254545454541</v>
      </c>
      <c r="AJ288">
        <v>1.7961454545450759</v>
      </c>
      <c r="AK288">
        <v>66.64</v>
      </c>
      <c r="AL288">
        <f t="shared" si="162"/>
        <v>0.41826569325083518</v>
      </c>
      <c r="AM288">
        <v>31.889771572645781</v>
      </c>
      <c r="AN288">
        <v>32.058110989011013</v>
      </c>
      <c r="AO288">
        <v>-3.1913327079599622E-5</v>
      </c>
      <c r="AP288">
        <v>87.468879537320859</v>
      </c>
      <c r="AQ288">
        <v>55</v>
      </c>
      <c r="AR288">
        <v>8</v>
      </c>
      <c r="AS288">
        <f t="shared" si="163"/>
        <v>1</v>
      </c>
      <c r="AT288">
        <f t="shared" si="164"/>
        <v>0</v>
      </c>
      <c r="AU288">
        <f t="shared" si="165"/>
        <v>47286.968963704436</v>
      </c>
      <c r="AV288">
        <f t="shared" si="166"/>
        <v>1199.9185714285711</v>
      </c>
      <c r="AW288">
        <f t="shared" si="167"/>
        <v>1025.8556493965814</v>
      </c>
      <c r="AX288">
        <f t="shared" si="168"/>
        <v>0.85493772146158387</v>
      </c>
      <c r="AY288">
        <f t="shared" si="169"/>
        <v>0.18842980242085677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1668450077.5999999</v>
      </c>
      <c r="BF288">
        <v>1797.49</v>
      </c>
      <c r="BG288">
        <v>1810.8757142857139</v>
      </c>
      <c r="BH288">
        <v>32.058300000000003</v>
      </c>
      <c r="BI288">
        <v>31.889714285714291</v>
      </c>
      <c r="BJ288">
        <v>1790.7514285714281</v>
      </c>
      <c r="BK288">
        <v>31.86908571428572</v>
      </c>
      <c r="BL288">
        <v>650.00985714285707</v>
      </c>
      <c r="BM288">
        <v>101.0822857142857</v>
      </c>
      <c r="BN288">
        <v>0.1000929428571429</v>
      </c>
      <c r="BO288">
        <v>32.818714285714293</v>
      </c>
      <c r="BP288">
        <v>33.378428571428579</v>
      </c>
      <c r="BQ288">
        <v>999.89999999999986</v>
      </c>
      <c r="BR288">
        <v>0</v>
      </c>
      <c r="BS288">
        <v>0</v>
      </c>
      <c r="BT288">
        <v>8991.8742857142861</v>
      </c>
      <c r="BU288">
        <v>0</v>
      </c>
      <c r="BV288">
        <v>58.906042857142857</v>
      </c>
      <c r="BW288">
        <v>-13.384214285714281</v>
      </c>
      <c r="BX288">
        <v>1857.022857142857</v>
      </c>
      <c r="BY288">
        <v>1870.525714285714</v>
      </c>
      <c r="BZ288">
        <v>0.16858699999999999</v>
      </c>
      <c r="CA288">
        <v>1810.8757142857139</v>
      </c>
      <c r="CB288">
        <v>31.889714285714291</v>
      </c>
      <c r="CC288">
        <v>3.2405285714285719</v>
      </c>
      <c r="CD288">
        <v>3.2234885714285708</v>
      </c>
      <c r="CE288">
        <v>25.318357142857138</v>
      </c>
      <c r="CF288">
        <v>25.229728571428581</v>
      </c>
      <c r="CG288">
        <v>1199.9185714285711</v>
      </c>
      <c r="CH288">
        <v>0.49999142857142848</v>
      </c>
      <c r="CI288">
        <v>0.50000857142857147</v>
      </c>
      <c r="CJ288">
        <v>0</v>
      </c>
      <c r="CK288">
        <v>1305.9385714285711</v>
      </c>
      <c r="CL288">
        <v>4.9990899999999998</v>
      </c>
      <c r="CM288">
        <v>14502.928571428571</v>
      </c>
      <c r="CN288">
        <v>9557.16</v>
      </c>
      <c r="CO288">
        <v>42.375</v>
      </c>
      <c r="CP288">
        <v>44.125</v>
      </c>
      <c r="CQ288">
        <v>43.125</v>
      </c>
      <c r="CR288">
        <v>43.125</v>
      </c>
      <c r="CS288">
        <v>43.75</v>
      </c>
      <c r="CT288">
        <v>597.45142857142855</v>
      </c>
      <c r="CU288">
        <v>597.46857142857152</v>
      </c>
      <c r="CV288">
        <v>0</v>
      </c>
      <c r="CW288">
        <v>1668450079.7</v>
      </c>
      <c r="CX288">
        <v>0</v>
      </c>
      <c r="CY288">
        <v>1668448751</v>
      </c>
      <c r="CZ288" t="s">
        <v>356</v>
      </c>
      <c r="DA288">
        <v>1668448748.5</v>
      </c>
      <c r="DB288">
        <v>1668448751</v>
      </c>
      <c r="DC288">
        <v>3</v>
      </c>
      <c r="DD288">
        <v>-0.189</v>
      </c>
      <c r="DE288">
        <v>6.0000000000000001E-3</v>
      </c>
      <c r="DF288">
        <v>2.7440000000000002</v>
      </c>
      <c r="DG288">
        <v>0.182</v>
      </c>
      <c r="DH288">
        <v>410</v>
      </c>
      <c r="DI288">
        <v>31</v>
      </c>
      <c r="DJ288">
        <v>0.83</v>
      </c>
      <c r="DK288">
        <v>0.24</v>
      </c>
      <c r="DL288">
        <v>0.2125493931165455</v>
      </c>
      <c r="DM288">
        <v>2.1121107351721329E-2</v>
      </c>
      <c r="DN288">
        <v>62.535345159222963</v>
      </c>
      <c r="DO288">
        <v>1</v>
      </c>
      <c r="DP288">
        <v>-2.3645480793229121E-2</v>
      </c>
      <c r="DQ288">
        <v>1.267585180076961E-3</v>
      </c>
      <c r="DR288">
        <v>1.6454244354974841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2</v>
      </c>
      <c r="DY288">
        <v>2</v>
      </c>
      <c r="DZ288" t="s">
        <v>357</v>
      </c>
      <c r="EA288">
        <v>3.2967</v>
      </c>
      <c r="EB288">
        <v>2.6252</v>
      </c>
      <c r="EC288">
        <v>0.26586399999999999</v>
      </c>
      <c r="ED288">
        <v>0.26599200000000001</v>
      </c>
      <c r="EE288">
        <v>0.13361999999999999</v>
      </c>
      <c r="EF288">
        <v>0.13184000000000001</v>
      </c>
      <c r="EG288">
        <v>22186.3</v>
      </c>
      <c r="EH288">
        <v>22699.4</v>
      </c>
      <c r="EI288">
        <v>28132.9</v>
      </c>
      <c r="EJ288">
        <v>29783.200000000001</v>
      </c>
      <c r="EK288">
        <v>33473.9</v>
      </c>
      <c r="EL288">
        <v>35943.300000000003</v>
      </c>
      <c r="EM288">
        <v>39620.400000000001</v>
      </c>
      <c r="EN288">
        <v>42613.4</v>
      </c>
      <c r="EO288">
        <v>2.1237499999999998</v>
      </c>
      <c r="EP288">
        <v>2.1684000000000001</v>
      </c>
      <c r="EQ288">
        <v>0.141151</v>
      </c>
      <c r="ER288">
        <v>0</v>
      </c>
      <c r="ES288">
        <v>31.106200000000001</v>
      </c>
      <c r="ET288">
        <v>999.9</v>
      </c>
      <c r="EU288">
        <v>68.599999999999994</v>
      </c>
      <c r="EV288">
        <v>35.5</v>
      </c>
      <c r="EW288">
        <v>39.405000000000001</v>
      </c>
      <c r="EX288">
        <v>56.944499999999998</v>
      </c>
      <c r="EY288">
        <v>-4.5552900000000003</v>
      </c>
      <c r="EZ288">
        <v>2</v>
      </c>
      <c r="FA288">
        <v>0.47983999999999999</v>
      </c>
      <c r="FB288">
        <v>0.33510899999999999</v>
      </c>
      <c r="FC288">
        <v>20.273399999999999</v>
      </c>
      <c r="FD288">
        <v>5.2195400000000003</v>
      </c>
      <c r="FE288">
        <v>12.004</v>
      </c>
      <c r="FF288">
        <v>4.9866999999999999</v>
      </c>
      <c r="FG288">
        <v>3.2847</v>
      </c>
      <c r="FH288">
        <v>9999</v>
      </c>
      <c r="FI288">
        <v>9999</v>
      </c>
      <c r="FJ288">
        <v>9999</v>
      </c>
      <c r="FK288">
        <v>999.9</v>
      </c>
      <c r="FL288">
        <v>1.8656900000000001</v>
      </c>
      <c r="FM288">
        <v>1.8621099999999999</v>
      </c>
      <c r="FN288">
        <v>1.8641700000000001</v>
      </c>
      <c r="FO288">
        <v>1.8602799999999999</v>
      </c>
      <c r="FP288">
        <v>1.8610199999999999</v>
      </c>
      <c r="FQ288">
        <v>1.8601399999999999</v>
      </c>
      <c r="FR288">
        <v>1.8618699999999999</v>
      </c>
      <c r="FS288">
        <v>1.8583799999999999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6.75</v>
      </c>
      <c r="GH288">
        <v>0.18920000000000001</v>
      </c>
      <c r="GI288">
        <v>0.88714366665690214</v>
      </c>
      <c r="GJ288">
        <v>4.8896608494293911E-3</v>
      </c>
      <c r="GK288">
        <v>-7.8586513176592118E-7</v>
      </c>
      <c r="GL288">
        <v>-6.6906372272648557E-11</v>
      </c>
      <c r="GM288">
        <v>-0.1240552008387836</v>
      </c>
      <c r="GN288">
        <v>5.7626404307366264E-3</v>
      </c>
      <c r="GO288">
        <v>2.3938185246553831E-4</v>
      </c>
      <c r="GP288">
        <v>-3.5071084383927918E-6</v>
      </c>
      <c r="GQ288">
        <v>6</v>
      </c>
      <c r="GR288">
        <v>2073</v>
      </c>
      <c r="GS288">
        <v>4</v>
      </c>
      <c r="GT288">
        <v>35</v>
      </c>
      <c r="GU288">
        <v>22.2</v>
      </c>
      <c r="GV288">
        <v>22.1</v>
      </c>
      <c r="GW288">
        <v>4.4189499999999997</v>
      </c>
      <c r="GX288">
        <v>2.49756</v>
      </c>
      <c r="GY288">
        <v>2.04834</v>
      </c>
      <c r="GZ288">
        <v>2.6098599999999998</v>
      </c>
      <c r="HA288">
        <v>2.1972700000000001</v>
      </c>
      <c r="HB288">
        <v>2.3718300000000001</v>
      </c>
      <c r="HC288">
        <v>40.578699999999998</v>
      </c>
      <c r="HD288">
        <v>14.0182</v>
      </c>
      <c r="HE288">
        <v>18</v>
      </c>
      <c r="HF288">
        <v>626.53</v>
      </c>
      <c r="HG288">
        <v>734.90899999999999</v>
      </c>
      <c r="HH288">
        <v>31.001000000000001</v>
      </c>
      <c r="HI288">
        <v>33.377099999999999</v>
      </c>
      <c r="HJ288">
        <v>30.000399999999999</v>
      </c>
      <c r="HK288">
        <v>33.298699999999997</v>
      </c>
      <c r="HL288">
        <v>33.291400000000003</v>
      </c>
      <c r="HM288">
        <v>88.360600000000005</v>
      </c>
      <c r="HN288">
        <v>25.166399999999999</v>
      </c>
      <c r="HO288">
        <v>68.163399999999996</v>
      </c>
      <c r="HP288">
        <v>31</v>
      </c>
      <c r="HQ288">
        <v>1824.56</v>
      </c>
      <c r="HR288">
        <v>31.782499999999999</v>
      </c>
      <c r="HS288">
        <v>99.000399999999999</v>
      </c>
      <c r="HT288">
        <v>98.775899999999993</v>
      </c>
    </row>
    <row r="289" spans="1:228" x14ac:dyDescent="0.2">
      <c r="A289">
        <v>274</v>
      </c>
      <c r="B289">
        <v>1668450083.5999999</v>
      </c>
      <c r="C289">
        <v>1091.5</v>
      </c>
      <c r="D289" t="s">
        <v>905</v>
      </c>
      <c r="E289" t="s">
        <v>906</v>
      </c>
      <c r="F289">
        <v>4</v>
      </c>
      <c r="G289">
        <v>1668450081.2874999</v>
      </c>
      <c r="H289">
        <f t="shared" si="136"/>
        <v>4.2879413025726296E-4</v>
      </c>
      <c r="I289">
        <f t="shared" si="137"/>
        <v>0.42879413025726298</v>
      </c>
      <c r="J289">
        <f t="shared" si="138"/>
        <v>7.1928572348455351</v>
      </c>
      <c r="K289">
        <f t="shared" si="139"/>
        <v>1803.835</v>
      </c>
      <c r="L289">
        <f t="shared" si="140"/>
        <v>1223.8223825268178</v>
      </c>
      <c r="M289">
        <f t="shared" si="141"/>
        <v>123.8286747679681</v>
      </c>
      <c r="N289">
        <f t="shared" si="142"/>
        <v>182.51545382663653</v>
      </c>
      <c r="O289">
        <f t="shared" si="143"/>
        <v>2.1693372294447261E-2</v>
      </c>
      <c r="P289">
        <f t="shared" si="144"/>
        <v>3.670820159039422</v>
      </c>
      <c r="Q289">
        <f t="shared" si="145"/>
        <v>2.1622401185245169E-2</v>
      </c>
      <c r="R289">
        <f t="shared" si="146"/>
        <v>1.3520357757108453E-2</v>
      </c>
      <c r="S289">
        <f t="shared" si="147"/>
        <v>226.10370898491007</v>
      </c>
      <c r="T289">
        <f t="shared" si="148"/>
        <v>33.813207880074081</v>
      </c>
      <c r="U289">
        <f t="shared" si="149"/>
        <v>33.400399999999998</v>
      </c>
      <c r="V289">
        <f t="shared" si="150"/>
        <v>5.1668864848475886</v>
      </c>
      <c r="W289">
        <f t="shared" si="151"/>
        <v>64.830967507855874</v>
      </c>
      <c r="X289">
        <f t="shared" si="152"/>
        <v>3.2437424927377361</v>
      </c>
      <c r="Y289">
        <f t="shared" si="153"/>
        <v>5.0033843661899331</v>
      </c>
      <c r="Z289">
        <f t="shared" si="154"/>
        <v>1.9231439921098525</v>
      </c>
      <c r="AA289">
        <f t="shared" si="155"/>
        <v>-18.909821144345297</v>
      </c>
      <c r="AB289">
        <f t="shared" si="156"/>
        <v>-113.35041837689926</v>
      </c>
      <c r="AC289">
        <f t="shared" si="157"/>
        <v>-7.0798044798783755</v>
      </c>
      <c r="AD289">
        <f t="shared" si="158"/>
        <v>86.763664983787152</v>
      </c>
      <c r="AE289">
        <f t="shared" si="159"/>
        <v>31.029261338383971</v>
      </c>
      <c r="AF289">
        <f t="shared" si="160"/>
        <v>0.47333375170402481</v>
      </c>
      <c r="AG289">
        <f t="shared" si="161"/>
        <v>7.1928572348455351</v>
      </c>
      <c r="AH289">
        <v>1876.9091401558439</v>
      </c>
      <c r="AI289">
        <v>1866.728969696969</v>
      </c>
      <c r="AJ289">
        <v>1.7413922077917641</v>
      </c>
      <c r="AK289">
        <v>66.64</v>
      </c>
      <c r="AL289">
        <f t="shared" si="162"/>
        <v>0.42879413025726298</v>
      </c>
      <c r="AM289">
        <v>31.885307315199722</v>
      </c>
      <c r="AN289">
        <v>32.057418681318687</v>
      </c>
      <c r="AO289">
        <v>5.4864054758650903E-5</v>
      </c>
      <c r="AP289">
        <v>87.468879537320859</v>
      </c>
      <c r="AQ289">
        <v>56</v>
      </c>
      <c r="AR289">
        <v>9</v>
      </c>
      <c r="AS289">
        <f t="shared" si="163"/>
        <v>1</v>
      </c>
      <c r="AT289">
        <f t="shared" si="164"/>
        <v>0</v>
      </c>
      <c r="AU289">
        <f t="shared" si="165"/>
        <v>47191.48637065295</v>
      </c>
      <c r="AV289">
        <f t="shared" si="166"/>
        <v>1199.9375</v>
      </c>
      <c r="AW289">
        <f t="shared" si="167"/>
        <v>1025.8716885932174</v>
      </c>
      <c r="AX289">
        <f t="shared" si="168"/>
        <v>0.85493760182777645</v>
      </c>
      <c r="AY289">
        <f t="shared" si="169"/>
        <v>0.18842957152760878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1668450081.2874999</v>
      </c>
      <c r="BF289">
        <v>1803.835</v>
      </c>
      <c r="BG289">
        <v>1817.0787499999999</v>
      </c>
      <c r="BH289">
        <v>32.058525000000003</v>
      </c>
      <c r="BI289">
        <v>31.868212499999998</v>
      </c>
      <c r="BJ289">
        <v>1797.085</v>
      </c>
      <c r="BK289">
        <v>31.869325</v>
      </c>
      <c r="BL289">
        <v>649.9994999999999</v>
      </c>
      <c r="BM289">
        <v>101.081875</v>
      </c>
      <c r="BN289">
        <v>0.1000256875</v>
      </c>
      <c r="BO289">
        <v>32.827637500000002</v>
      </c>
      <c r="BP289">
        <v>33.400399999999998</v>
      </c>
      <c r="BQ289">
        <v>999.9</v>
      </c>
      <c r="BR289">
        <v>0</v>
      </c>
      <c r="BS289">
        <v>0</v>
      </c>
      <c r="BT289">
        <v>8973.75</v>
      </c>
      <c r="BU289">
        <v>0</v>
      </c>
      <c r="BV289">
        <v>58.707662499999998</v>
      </c>
      <c r="BW289">
        <v>-13.245875</v>
      </c>
      <c r="BX289">
        <v>1863.5762500000001</v>
      </c>
      <c r="BY289">
        <v>1876.89375</v>
      </c>
      <c r="BZ289">
        <v>0.190312125</v>
      </c>
      <c r="CA289">
        <v>1817.0787499999999</v>
      </c>
      <c r="CB289">
        <v>31.868212499999998</v>
      </c>
      <c r="CC289">
        <v>3.2405312500000001</v>
      </c>
      <c r="CD289">
        <v>3.221295</v>
      </c>
      <c r="CE289">
        <v>25.318362499999999</v>
      </c>
      <c r="CF289">
        <v>25.218262500000002</v>
      </c>
      <c r="CG289">
        <v>1199.9375</v>
      </c>
      <c r="CH289">
        <v>0.499995625</v>
      </c>
      <c r="CI289">
        <v>0.50000437500000006</v>
      </c>
      <c r="CJ289">
        <v>0</v>
      </c>
      <c r="CK289">
        <v>1305.51875</v>
      </c>
      <c r="CL289">
        <v>4.9990899999999998</v>
      </c>
      <c r="CM289">
        <v>14500.3</v>
      </c>
      <c r="CN289">
        <v>9557.3274999999994</v>
      </c>
      <c r="CO289">
        <v>42.375</v>
      </c>
      <c r="CP289">
        <v>44.125</v>
      </c>
      <c r="CQ289">
        <v>43.171499999999988</v>
      </c>
      <c r="CR289">
        <v>43.179250000000003</v>
      </c>
      <c r="CS289">
        <v>43.75</v>
      </c>
      <c r="CT289">
        <v>597.46500000000003</v>
      </c>
      <c r="CU289">
        <v>597.47250000000008</v>
      </c>
      <c r="CV289">
        <v>0</v>
      </c>
      <c r="CW289">
        <v>1668450083.9000001</v>
      </c>
      <c r="CX289">
        <v>0</v>
      </c>
      <c r="CY289">
        <v>1668448751</v>
      </c>
      <c r="CZ289" t="s">
        <v>356</v>
      </c>
      <c r="DA289">
        <v>1668448748.5</v>
      </c>
      <c r="DB289">
        <v>1668448751</v>
      </c>
      <c r="DC289">
        <v>3</v>
      </c>
      <c r="DD289">
        <v>-0.189</v>
      </c>
      <c r="DE289">
        <v>6.0000000000000001E-3</v>
      </c>
      <c r="DF289">
        <v>2.7440000000000002</v>
      </c>
      <c r="DG289">
        <v>0.182</v>
      </c>
      <c r="DH289">
        <v>410</v>
      </c>
      <c r="DI289">
        <v>31</v>
      </c>
      <c r="DJ289">
        <v>0.83</v>
      </c>
      <c r="DK289">
        <v>0.24</v>
      </c>
      <c r="DL289">
        <v>0.20815749952381651</v>
      </c>
      <c r="DM289">
        <v>2.103684163628208E-2</v>
      </c>
      <c r="DN289">
        <v>62.525688556857197</v>
      </c>
      <c r="DO289">
        <v>1</v>
      </c>
      <c r="DP289">
        <v>-2.3577889314304219E-2</v>
      </c>
      <c r="DQ289">
        <v>1.267926134358616E-3</v>
      </c>
      <c r="DR289">
        <v>1.64516212493651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2</v>
      </c>
      <c r="DY289">
        <v>2</v>
      </c>
      <c r="DZ289" t="s">
        <v>357</v>
      </c>
      <c r="EA289">
        <v>3.29623</v>
      </c>
      <c r="EB289">
        <v>2.6250599999999999</v>
      </c>
      <c r="EC289">
        <v>0.26644499999999999</v>
      </c>
      <c r="ED289">
        <v>0.266511</v>
      </c>
      <c r="EE289">
        <v>0.13361500000000001</v>
      </c>
      <c r="EF289">
        <v>0.13176299999999999</v>
      </c>
      <c r="EG289">
        <v>22168.5</v>
      </c>
      <c r="EH289">
        <v>22683.3</v>
      </c>
      <c r="EI289">
        <v>28132.6</v>
      </c>
      <c r="EJ289">
        <v>29783.3</v>
      </c>
      <c r="EK289">
        <v>33474</v>
      </c>
      <c r="EL289">
        <v>35946.5</v>
      </c>
      <c r="EM289">
        <v>39620.300000000003</v>
      </c>
      <c r="EN289">
        <v>42613.4</v>
      </c>
      <c r="EO289">
        <v>2.1231200000000001</v>
      </c>
      <c r="EP289">
        <v>2.1687799999999999</v>
      </c>
      <c r="EQ289">
        <v>0.141405</v>
      </c>
      <c r="ER289">
        <v>0</v>
      </c>
      <c r="ES289">
        <v>31.113499999999998</v>
      </c>
      <c r="ET289">
        <v>999.9</v>
      </c>
      <c r="EU289">
        <v>68.599999999999994</v>
      </c>
      <c r="EV289">
        <v>35.5</v>
      </c>
      <c r="EW289">
        <v>39.406300000000002</v>
      </c>
      <c r="EX289">
        <v>57.154499999999999</v>
      </c>
      <c r="EY289">
        <v>-4.4911899999999996</v>
      </c>
      <c r="EZ289">
        <v>2</v>
      </c>
      <c r="FA289">
        <v>0.480074</v>
      </c>
      <c r="FB289">
        <v>0.33859499999999998</v>
      </c>
      <c r="FC289">
        <v>20.273099999999999</v>
      </c>
      <c r="FD289">
        <v>5.2168400000000004</v>
      </c>
      <c r="FE289">
        <v>12.004</v>
      </c>
      <c r="FF289">
        <v>4.9859</v>
      </c>
      <c r="FG289">
        <v>3.2842500000000001</v>
      </c>
      <c r="FH289">
        <v>9999</v>
      </c>
      <c r="FI289">
        <v>9999</v>
      </c>
      <c r="FJ289">
        <v>9999</v>
      </c>
      <c r="FK289">
        <v>999.9</v>
      </c>
      <c r="FL289">
        <v>1.8656900000000001</v>
      </c>
      <c r="FM289">
        <v>1.86205</v>
      </c>
      <c r="FN289">
        <v>1.8641700000000001</v>
      </c>
      <c r="FO289">
        <v>1.8602799999999999</v>
      </c>
      <c r="FP289">
        <v>1.8610199999999999</v>
      </c>
      <c r="FQ289">
        <v>1.8601300000000001</v>
      </c>
      <c r="FR289">
        <v>1.86188</v>
      </c>
      <c r="FS289">
        <v>1.8583799999999999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6.75</v>
      </c>
      <c r="GH289">
        <v>0.18920000000000001</v>
      </c>
      <c r="GI289">
        <v>0.88714366665690214</v>
      </c>
      <c r="GJ289">
        <v>4.8896608494293911E-3</v>
      </c>
      <c r="GK289">
        <v>-7.8586513176592118E-7</v>
      </c>
      <c r="GL289">
        <v>-6.6906372272648557E-11</v>
      </c>
      <c r="GM289">
        <v>-0.1240552008387836</v>
      </c>
      <c r="GN289">
        <v>5.7626404307366264E-3</v>
      </c>
      <c r="GO289">
        <v>2.3938185246553831E-4</v>
      </c>
      <c r="GP289">
        <v>-3.5071084383927918E-6</v>
      </c>
      <c r="GQ289">
        <v>6</v>
      </c>
      <c r="GR289">
        <v>2073</v>
      </c>
      <c r="GS289">
        <v>4</v>
      </c>
      <c r="GT289">
        <v>35</v>
      </c>
      <c r="GU289">
        <v>22.3</v>
      </c>
      <c r="GV289">
        <v>22.2</v>
      </c>
      <c r="GW289">
        <v>4.4323699999999997</v>
      </c>
      <c r="GX289">
        <v>2.49634</v>
      </c>
      <c r="GY289">
        <v>2.04834</v>
      </c>
      <c r="GZ289">
        <v>2.6098599999999998</v>
      </c>
      <c r="HA289">
        <v>2.1972700000000001</v>
      </c>
      <c r="HB289">
        <v>2.33521</v>
      </c>
      <c r="HC289">
        <v>40.578699999999998</v>
      </c>
      <c r="HD289">
        <v>14.0182</v>
      </c>
      <c r="HE289">
        <v>18</v>
      </c>
      <c r="HF289">
        <v>626.05200000000002</v>
      </c>
      <c r="HG289">
        <v>735.26599999999996</v>
      </c>
      <c r="HH289">
        <v>31.001000000000001</v>
      </c>
      <c r="HI289">
        <v>33.377699999999997</v>
      </c>
      <c r="HJ289">
        <v>30.000299999999999</v>
      </c>
      <c r="HK289">
        <v>33.298699999999997</v>
      </c>
      <c r="HL289">
        <v>33.291400000000003</v>
      </c>
      <c r="HM289">
        <v>88.623000000000005</v>
      </c>
      <c r="HN289">
        <v>25.166399999999999</v>
      </c>
      <c r="HO289">
        <v>68.163399999999996</v>
      </c>
      <c r="HP289">
        <v>31</v>
      </c>
      <c r="HQ289">
        <v>1831.32</v>
      </c>
      <c r="HR289">
        <v>31.779800000000002</v>
      </c>
      <c r="HS289">
        <v>98.999799999999993</v>
      </c>
      <c r="HT289">
        <v>98.7761</v>
      </c>
    </row>
    <row r="290" spans="1:228" x14ac:dyDescent="0.2">
      <c r="A290">
        <v>275</v>
      </c>
      <c r="B290">
        <v>1668450087.5999999</v>
      </c>
      <c r="C290">
        <v>1095.5</v>
      </c>
      <c r="D290" t="s">
        <v>907</v>
      </c>
      <c r="E290" t="s">
        <v>908</v>
      </c>
      <c r="F290">
        <v>4</v>
      </c>
      <c r="G290">
        <v>1668450085.5999999</v>
      </c>
      <c r="H290">
        <f t="shared" si="136"/>
        <v>4.8107592779965495E-4</v>
      </c>
      <c r="I290">
        <f t="shared" si="137"/>
        <v>0.48107592779965497</v>
      </c>
      <c r="J290">
        <f t="shared" si="138"/>
        <v>6.352379800930418</v>
      </c>
      <c r="K290">
        <f t="shared" si="139"/>
        <v>1811.06</v>
      </c>
      <c r="L290">
        <f t="shared" si="140"/>
        <v>1341.6014746442245</v>
      </c>
      <c r="M290">
        <f t="shared" si="141"/>
        <v>135.74574645923786</v>
      </c>
      <c r="N290">
        <f t="shared" si="142"/>
        <v>183.24643810313484</v>
      </c>
      <c r="O290">
        <f t="shared" si="143"/>
        <v>2.4310654466268154E-2</v>
      </c>
      <c r="P290">
        <f t="shared" si="144"/>
        <v>3.6844501571762898</v>
      </c>
      <c r="Q290">
        <f t="shared" si="145"/>
        <v>2.4221891356824565E-2</v>
      </c>
      <c r="R290">
        <f t="shared" si="146"/>
        <v>1.5146629976562815E-2</v>
      </c>
      <c r="S290">
        <f t="shared" si="147"/>
        <v>226.10549666325508</v>
      </c>
      <c r="T290">
        <f t="shared" si="148"/>
        <v>33.807426340222612</v>
      </c>
      <c r="U290">
        <f t="shared" si="149"/>
        <v>33.407971428571429</v>
      </c>
      <c r="V290">
        <f t="shared" si="150"/>
        <v>5.1690785982675562</v>
      </c>
      <c r="W290">
        <f t="shared" si="151"/>
        <v>64.785301487397263</v>
      </c>
      <c r="X290">
        <f t="shared" si="152"/>
        <v>3.2430220445623412</v>
      </c>
      <c r="Y290">
        <f t="shared" si="153"/>
        <v>5.0057991089123961</v>
      </c>
      <c r="Z290">
        <f t="shared" si="154"/>
        <v>1.926056553705215</v>
      </c>
      <c r="AA290">
        <f t="shared" si="155"/>
        <v>-21.215448415964783</v>
      </c>
      <c r="AB290">
        <f t="shared" si="156"/>
        <v>-113.57159578165349</v>
      </c>
      <c r="AC290">
        <f t="shared" si="157"/>
        <v>-7.0679366814045785</v>
      </c>
      <c r="AD290">
        <f t="shared" si="158"/>
        <v>84.250515784232249</v>
      </c>
      <c r="AE290">
        <f t="shared" si="159"/>
        <v>30.503519075012694</v>
      </c>
      <c r="AF290">
        <f t="shared" si="160"/>
        <v>0.4887477245849251</v>
      </c>
      <c r="AG290">
        <f t="shared" si="161"/>
        <v>6.352379800930418</v>
      </c>
      <c r="AH290">
        <v>1883.533069229436</v>
      </c>
      <c r="AI290">
        <v>1873.6666060606051</v>
      </c>
      <c r="AJ290">
        <v>1.752927272726744</v>
      </c>
      <c r="AK290">
        <v>66.64</v>
      </c>
      <c r="AL290">
        <f t="shared" si="162"/>
        <v>0.48107592779965497</v>
      </c>
      <c r="AM290">
        <v>31.85434874581507</v>
      </c>
      <c r="AN290">
        <v>32.048425274725282</v>
      </c>
      <c r="AO290">
        <v>-1.20871887610714E-4</v>
      </c>
      <c r="AP290">
        <v>87.468879537320859</v>
      </c>
      <c r="AQ290">
        <v>56</v>
      </c>
      <c r="AR290">
        <v>9</v>
      </c>
      <c r="AS290">
        <f t="shared" si="163"/>
        <v>1</v>
      </c>
      <c r="AT290">
        <f t="shared" si="164"/>
        <v>0</v>
      </c>
      <c r="AU290">
        <f t="shared" si="165"/>
        <v>47433.92151858181</v>
      </c>
      <c r="AV290">
        <f t="shared" si="166"/>
        <v>1199.9485714285711</v>
      </c>
      <c r="AW290">
        <f t="shared" si="167"/>
        <v>1025.880999307386</v>
      </c>
      <c r="AX290">
        <f t="shared" si="168"/>
        <v>0.85493747293356659</v>
      </c>
      <c r="AY290">
        <f t="shared" si="169"/>
        <v>0.18842932276178337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1668450085.5999999</v>
      </c>
      <c r="BF290">
        <v>1811.06</v>
      </c>
      <c r="BG290">
        <v>1824.0985714285709</v>
      </c>
      <c r="BH290">
        <v>32.05141428571428</v>
      </c>
      <c r="BI290">
        <v>31.854900000000001</v>
      </c>
      <c r="BJ290">
        <v>1804.3</v>
      </c>
      <c r="BK290">
        <v>31.862257142857139</v>
      </c>
      <c r="BL290">
        <v>649.9899999999999</v>
      </c>
      <c r="BM290">
        <v>101.08199999999999</v>
      </c>
      <c r="BN290">
        <v>9.9870342857142844E-2</v>
      </c>
      <c r="BO290">
        <v>32.836214285714277</v>
      </c>
      <c r="BP290">
        <v>33.407971428571429</v>
      </c>
      <c r="BQ290">
        <v>999.89999999999986</v>
      </c>
      <c r="BR290">
        <v>0</v>
      </c>
      <c r="BS290">
        <v>0</v>
      </c>
      <c r="BT290">
        <v>9020.8042857142846</v>
      </c>
      <c r="BU290">
        <v>0</v>
      </c>
      <c r="BV290">
        <v>58.811228571428558</v>
      </c>
      <c r="BW290">
        <v>-13.03865714285714</v>
      </c>
      <c r="BX290">
        <v>1871.03</v>
      </c>
      <c r="BY290">
        <v>1884.1171428571431</v>
      </c>
      <c r="BZ290">
        <v>0.19647528571428571</v>
      </c>
      <c r="CA290">
        <v>1824.0985714285709</v>
      </c>
      <c r="CB290">
        <v>31.854900000000001</v>
      </c>
      <c r="CC290">
        <v>3.2398257142857152</v>
      </c>
      <c r="CD290">
        <v>3.2199657142857139</v>
      </c>
      <c r="CE290">
        <v>25.314685714285709</v>
      </c>
      <c r="CF290">
        <v>25.21132857142857</v>
      </c>
      <c r="CG290">
        <v>1199.9485714285711</v>
      </c>
      <c r="CH290">
        <v>0.50000114285714281</v>
      </c>
      <c r="CI290">
        <v>0.49999885714285719</v>
      </c>
      <c r="CJ290">
        <v>0</v>
      </c>
      <c r="CK290">
        <v>1305.302857142857</v>
      </c>
      <c r="CL290">
        <v>4.9990899999999998</v>
      </c>
      <c r="CM290">
        <v>14500.37142857143</v>
      </c>
      <c r="CN290">
        <v>9557.4557142857138</v>
      </c>
      <c r="CO290">
        <v>42.401571428571422</v>
      </c>
      <c r="CP290">
        <v>44.125</v>
      </c>
      <c r="CQ290">
        <v>43.142714285714291</v>
      </c>
      <c r="CR290">
        <v>43.186999999999998</v>
      </c>
      <c r="CS290">
        <v>43.75</v>
      </c>
      <c r="CT290">
        <v>597.47571428571439</v>
      </c>
      <c r="CU290">
        <v>597.47285714285715</v>
      </c>
      <c r="CV290">
        <v>0</v>
      </c>
      <c r="CW290">
        <v>1668450087.5</v>
      </c>
      <c r="CX290">
        <v>0</v>
      </c>
      <c r="CY290">
        <v>1668448751</v>
      </c>
      <c r="CZ290" t="s">
        <v>356</v>
      </c>
      <c r="DA290">
        <v>1668448748.5</v>
      </c>
      <c r="DB290">
        <v>1668448751</v>
      </c>
      <c r="DC290">
        <v>3</v>
      </c>
      <c r="DD290">
        <v>-0.189</v>
      </c>
      <c r="DE290">
        <v>6.0000000000000001E-3</v>
      </c>
      <c r="DF290">
        <v>2.7440000000000002</v>
      </c>
      <c r="DG290">
        <v>0.182</v>
      </c>
      <c r="DH290">
        <v>410</v>
      </c>
      <c r="DI290">
        <v>31</v>
      </c>
      <c r="DJ290">
        <v>0.83</v>
      </c>
      <c r="DK290">
        <v>0.24</v>
      </c>
      <c r="DL290">
        <v>0.20387531850251969</v>
      </c>
      <c r="DM290">
        <v>2.0954409559598219E-2</v>
      </c>
      <c r="DN290">
        <v>62.51601346577587</v>
      </c>
      <c r="DO290">
        <v>1</v>
      </c>
      <c r="DP290">
        <v>-2.3506264530118049E-2</v>
      </c>
      <c r="DQ290">
        <v>1.268332628667332E-3</v>
      </c>
      <c r="DR290">
        <v>1.644900460086713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2</v>
      </c>
      <c r="DY290">
        <v>2</v>
      </c>
      <c r="DZ290" t="s">
        <v>357</v>
      </c>
      <c r="EA290">
        <v>3.29644</v>
      </c>
      <c r="EB290">
        <v>2.6254</v>
      </c>
      <c r="EC290">
        <v>0.26701799999999998</v>
      </c>
      <c r="ED290">
        <v>0.26707999999999998</v>
      </c>
      <c r="EE290">
        <v>0.13358900000000001</v>
      </c>
      <c r="EF290">
        <v>0.131768</v>
      </c>
      <c r="EG290">
        <v>22151</v>
      </c>
      <c r="EH290">
        <v>22665.599999999999</v>
      </c>
      <c r="EI290">
        <v>28132.6</v>
      </c>
      <c r="EJ290">
        <v>29783.200000000001</v>
      </c>
      <c r="EK290">
        <v>33475.1</v>
      </c>
      <c r="EL290">
        <v>35946.699999999997</v>
      </c>
      <c r="EM290">
        <v>39620.300000000003</v>
      </c>
      <c r="EN290">
        <v>42613.8</v>
      </c>
      <c r="EO290">
        <v>2.1231</v>
      </c>
      <c r="EP290">
        <v>2.1686200000000002</v>
      </c>
      <c r="EQ290">
        <v>0.14100599999999999</v>
      </c>
      <c r="ER290">
        <v>0</v>
      </c>
      <c r="ES290">
        <v>31.121600000000001</v>
      </c>
      <c r="ET290">
        <v>999.9</v>
      </c>
      <c r="EU290">
        <v>68.599999999999994</v>
      </c>
      <c r="EV290">
        <v>35.5</v>
      </c>
      <c r="EW290">
        <v>39.409199999999998</v>
      </c>
      <c r="EX290">
        <v>56.464500000000001</v>
      </c>
      <c r="EY290">
        <v>-4.3990400000000003</v>
      </c>
      <c r="EZ290">
        <v>2</v>
      </c>
      <c r="FA290">
        <v>0.48008099999999998</v>
      </c>
      <c r="FB290">
        <v>0.34272900000000001</v>
      </c>
      <c r="FC290">
        <v>20.273299999999999</v>
      </c>
      <c r="FD290">
        <v>5.2193899999999998</v>
      </c>
      <c r="FE290">
        <v>12.004099999999999</v>
      </c>
      <c r="FF290">
        <v>4.9869000000000003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1.8656900000000001</v>
      </c>
      <c r="FM290">
        <v>1.86206</v>
      </c>
      <c r="FN290">
        <v>1.8641700000000001</v>
      </c>
      <c r="FO290">
        <v>1.86029</v>
      </c>
      <c r="FP290">
        <v>1.86104</v>
      </c>
      <c r="FQ290">
        <v>1.86015</v>
      </c>
      <c r="FR290">
        <v>1.86188</v>
      </c>
      <c r="FS290">
        <v>1.8583799999999999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6.77</v>
      </c>
      <c r="GH290">
        <v>0.18909999999999999</v>
      </c>
      <c r="GI290">
        <v>0.88714366665690214</v>
      </c>
      <c r="GJ290">
        <v>4.8896608494293911E-3</v>
      </c>
      <c r="GK290">
        <v>-7.8586513176592118E-7</v>
      </c>
      <c r="GL290">
        <v>-6.6906372272648557E-11</v>
      </c>
      <c r="GM290">
        <v>-0.1240552008387836</v>
      </c>
      <c r="GN290">
        <v>5.7626404307366264E-3</v>
      </c>
      <c r="GO290">
        <v>2.3938185246553831E-4</v>
      </c>
      <c r="GP290">
        <v>-3.5071084383927918E-6</v>
      </c>
      <c r="GQ290">
        <v>6</v>
      </c>
      <c r="GR290">
        <v>2073</v>
      </c>
      <c r="GS290">
        <v>4</v>
      </c>
      <c r="GT290">
        <v>35</v>
      </c>
      <c r="GU290">
        <v>22.3</v>
      </c>
      <c r="GV290">
        <v>22.3</v>
      </c>
      <c r="GW290">
        <v>4.4433600000000002</v>
      </c>
      <c r="GX290">
        <v>2.49634</v>
      </c>
      <c r="GY290">
        <v>2.04834</v>
      </c>
      <c r="GZ290">
        <v>2.6086399999999998</v>
      </c>
      <c r="HA290">
        <v>2.1972700000000001</v>
      </c>
      <c r="HB290">
        <v>2.2778299999999998</v>
      </c>
      <c r="HC290">
        <v>40.578699999999998</v>
      </c>
      <c r="HD290">
        <v>14.0007</v>
      </c>
      <c r="HE290">
        <v>18</v>
      </c>
      <c r="HF290">
        <v>626.05999999999995</v>
      </c>
      <c r="HG290">
        <v>735.15499999999997</v>
      </c>
      <c r="HH290">
        <v>31.001100000000001</v>
      </c>
      <c r="HI290">
        <v>33.380099999999999</v>
      </c>
      <c r="HJ290">
        <v>30.0001</v>
      </c>
      <c r="HK290">
        <v>33.301600000000001</v>
      </c>
      <c r="HL290">
        <v>33.294199999999996</v>
      </c>
      <c r="HM290">
        <v>88.858500000000006</v>
      </c>
      <c r="HN290">
        <v>25.166399999999999</v>
      </c>
      <c r="HO290">
        <v>68.163399999999996</v>
      </c>
      <c r="HP290">
        <v>31</v>
      </c>
      <c r="HQ290">
        <v>1838.05</v>
      </c>
      <c r="HR290">
        <v>31.773399999999999</v>
      </c>
      <c r="HS290">
        <v>98.999799999999993</v>
      </c>
      <c r="HT290">
        <v>98.776499999999999</v>
      </c>
    </row>
    <row r="291" spans="1:228" x14ac:dyDescent="0.2">
      <c r="A291">
        <v>276</v>
      </c>
      <c r="B291">
        <v>1668450091.5999999</v>
      </c>
      <c r="C291">
        <v>1099.5</v>
      </c>
      <c r="D291" t="s">
        <v>909</v>
      </c>
      <c r="E291" t="s">
        <v>910</v>
      </c>
      <c r="F291">
        <v>4</v>
      </c>
      <c r="G291">
        <v>1668450089.2874999</v>
      </c>
      <c r="H291">
        <f t="shared" si="136"/>
        <v>4.4956748917004334E-4</v>
      </c>
      <c r="I291">
        <f t="shared" si="137"/>
        <v>0.44956748917004336</v>
      </c>
      <c r="J291">
        <f t="shared" si="138"/>
        <v>6.4238747216702441</v>
      </c>
      <c r="K291">
        <f t="shared" si="139"/>
        <v>1817.35375</v>
      </c>
      <c r="L291">
        <f t="shared" si="140"/>
        <v>1313.2196424613298</v>
      </c>
      <c r="M291">
        <f t="shared" si="141"/>
        <v>132.87399145244956</v>
      </c>
      <c r="N291">
        <f t="shared" si="142"/>
        <v>183.88321255306531</v>
      </c>
      <c r="O291">
        <f t="shared" si="143"/>
        <v>2.2687452834849218E-2</v>
      </c>
      <c r="P291">
        <f t="shared" si="144"/>
        <v>3.6845078912362754</v>
      </c>
      <c r="Q291">
        <f t="shared" si="145"/>
        <v>2.2610128138571439E-2</v>
      </c>
      <c r="R291">
        <f t="shared" si="146"/>
        <v>1.4138255327188331E-2</v>
      </c>
      <c r="S291">
        <f t="shared" si="147"/>
        <v>226.11647510887417</v>
      </c>
      <c r="T291">
        <f t="shared" si="148"/>
        <v>33.823618361792541</v>
      </c>
      <c r="U291">
        <f t="shared" si="149"/>
        <v>33.412112499999999</v>
      </c>
      <c r="V291">
        <f t="shared" si="150"/>
        <v>5.1702778817548696</v>
      </c>
      <c r="W291">
        <f t="shared" si="151"/>
        <v>64.731339311738395</v>
      </c>
      <c r="X291">
        <f t="shared" si="152"/>
        <v>3.2420662733081023</v>
      </c>
      <c r="Y291">
        <f t="shared" si="153"/>
        <v>5.0084955877317761</v>
      </c>
      <c r="Z291">
        <f t="shared" si="154"/>
        <v>1.9282116084467673</v>
      </c>
      <c r="AA291">
        <f t="shared" si="155"/>
        <v>-19.82592627239891</v>
      </c>
      <c r="AB291">
        <f t="shared" si="156"/>
        <v>-112.49433895526415</v>
      </c>
      <c r="AC291">
        <f t="shared" si="157"/>
        <v>-7.001256068276148</v>
      </c>
      <c r="AD291">
        <f t="shared" si="158"/>
        <v>86.794953812934963</v>
      </c>
      <c r="AE291">
        <f t="shared" si="159"/>
        <v>30.001002002329521</v>
      </c>
      <c r="AF291">
        <f t="shared" si="160"/>
        <v>0.45939844526918705</v>
      </c>
      <c r="AG291">
        <f t="shared" si="161"/>
        <v>6.4238747216702441</v>
      </c>
      <c r="AH291">
        <v>1890.318312450217</v>
      </c>
      <c r="AI291">
        <v>1880.6115151515151</v>
      </c>
      <c r="AJ291">
        <v>1.706294372294473</v>
      </c>
      <c r="AK291">
        <v>66.64</v>
      </c>
      <c r="AL291">
        <f t="shared" si="162"/>
        <v>0.44956748917004336</v>
      </c>
      <c r="AM291">
        <v>31.856334096122271</v>
      </c>
      <c r="AN291">
        <v>32.038135164835182</v>
      </c>
      <c r="AO291">
        <v>-1.9462951830451141E-4</v>
      </c>
      <c r="AP291">
        <v>87.468879537320859</v>
      </c>
      <c r="AQ291">
        <v>55</v>
      </c>
      <c r="AR291">
        <v>8</v>
      </c>
      <c r="AS291">
        <f t="shared" si="163"/>
        <v>1</v>
      </c>
      <c r="AT291">
        <f t="shared" si="164"/>
        <v>0</v>
      </c>
      <c r="AU291">
        <f t="shared" si="165"/>
        <v>47433.46866076775</v>
      </c>
      <c r="AV291">
        <f t="shared" si="166"/>
        <v>1200.0125</v>
      </c>
      <c r="AW291">
        <f t="shared" si="167"/>
        <v>1025.935101092681</v>
      </c>
      <c r="AX291">
        <f t="shared" si="168"/>
        <v>0.85493701198335925</v>
      </c>
      <c r="AY291">
        <f t="shared" si="169"/>
        <v>0.18842843312788338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1668450089.2874999</v>
      </c>
      <c r="BF291">
        <v>1817.35375</v>
      </c>
      <c r="BG291">
        <v>1830.1624999999999</v>
      </c>
      <c r="BH291">
        <v>32.041975000000001</v>
      </c>
      <c r="BI291">
        <v>31.857262500000001</v>
      </c>
      <c r="BJ291">
        <v>1810.5887499999999</v>
      </c>
      <c r="BK291">
        <v>31.852937499999999</v>
      </c>
      <c r="BL291">
        <v>650.00025000000005</v>
      </c>
      <c r="BM291">
        <v>101.081875</v>
      </c>
      <c r="BN291">
        <v>9.9973912499999998E-2</v>
      </c>
      <c r="BO291">
        <v>32.8457875</v>
      </c>
      <c r="BP291">
        <v>33.412112499999999</v>
      </c>
      <c r="BQ291">
        <v>999.9</v>
      </c>
      <c r="BR291">
        <v>0</v>
      </c>
      <c r="BS291">
        <v>0</v>
      </c>
      <c r="BT291">
        <v>9021.0149999999994</v>
      </c>
      <c r="BU291">
        <v>0</v>
      </c>
      <c r="BV291">
        <v>58.990625000000001</v>
      </c>
      <c r="BW291">
        <v>-12.8061375</v>
      </c>
      <c r="BX291">
        <v>1877.5150000000001</v>
      </c>
      <c r="BY291">
        <v>1890.38375</v>
      </c>
      <c r="BZ291">
        <v>0.1847105</v>
      </c>
      <c r="CA291">
        <v>1830.1624999999999</v>
      </c>
      <c r="CB291">
        <v>31.857262500000001</v>
      </c>
      <c r="CC291">
        <v>3.2388574999999999</v>
      </c>
      <c r="CD291">
        <v>3.2201887500000002</v>
      </c>
      <c r="CE291">
        <v>25.309674999999999</v>
      </c>
      <c r="CF291">
        <v>25.212512499999999</v>
      </c>
      <c r="CG291">
        <v>1200.0125</v>
      </c>
      <c r="CH291">
        <v>0.50001775000000004</v>
      </c>
      <c r="CI291">
        <v>0.49998225000000002</v>
      </c>
      <c r="CJ291">
        <v>0</v>
      </c>
      <c r="CK291">
        <v>1305.23875</v>
      </c>
      <c r="CL291">
        <v>4.9990899999999998</v>
      </c>
      <c r="CM291">
        <v>14500.8375</v>
      </c>
      <c r="CN291">
        <v>9558.0149999999994</v>
      </c>
      <c r="CO291">
        <v>42.382750000000001</v>
      </c>
      <c r="CP291">
        <v>44.125</v>
      </c>
      <c r="CQ291">
        <v>43.148249999999997</v>
      </c>
      <c r="CR291">
        <v>43.186999999999998</v>
      </c>
      <c r="CS291">
        <v>43.75</v>
      </c>
      <c r="CT291">
        <v>597.52625000000012</v>
      </c>
      <c r="CU291">
        <v>597.48624999999993</v>
      </c>
      <c r="CV291">
        <v>0</v>
      </c>
      <c r="CW291">
        <v>1668450091.7</v>
      </c>
      <c r="CX291">
        <v>0</v>
      </c>
      <c r="CY291">
        <v>1668448751</v>
      </c>
      <c r="CZ291" t="s">
        <v>356</v>
      </c>
      <c r="DA291">
        <v>1668448748.5</v>
      </c>
      <c r="DB291">
        <v>1668448751</v>
      </c>
      <c r="DC291">
        <v>3</v>
      </c>
      <c r="DD291">
        <v>-0.189</v>
      </c>
      <c r="DE291">
        <v>6.0000000000000001E-3</v>
      </c>
      <c r="DF291">
        <v>2.7440000000000002</v>
      </c>
      <c r="DG291">
        <v>0.182</v>
      </c>
      <c r="DH291">
        <v>410</v>
      </c>
      <c r="DI291">
        <v>31</v>
      </c>
      <c r="DJ291">
        <v>0.83</v>
      </c>
      <c r="DK291">
        <v>0.24</v>
      </c>
      <c r="DL291">
        <v>0.2010682421473195</v>
      </c>
      <c r="DM291">
        <v>2.0900257439098541E-2</v>
      </c>
      <c r="DN291">
        <v>62.509556206543436</v>
      </c>
      <c r="DO291">
        <v>1</v>
      </c>
      <c r="DP291">
        <v>-2.346113295087441E-2</v>
      </c>
      <c r="DQ291">
        <v>1.2685608112195359E-3</v>
      </c>
      <c r="DR291">
        <v>1.644725747085497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2</v>
      </c>
      <c r="DY291">
        <v>2</v>
      </c>
      <c r="DZ291" t="s">
        <v>357</v>
      </c>
      <c r="EA291">
        <v>3.2966199999999999</v>
      </c>
      <c r="EB291">
        <v>2.6253700000000002</v>
      </c>
      <c r="EC291">
        <v>0.26757700000000001</v>
      </c>
      <c r="ED291">
        <v>0.267627</v>
      </c>
      <c r="EE291">
        <v>0.13356699999999999</v>
      </c>
      <c r="EF291">
        <v>0.131769</v>
      </c>
      <c r="EG291">
        <v>22134.2</v>
      </c>
      <c r="EH291">
        <v>22648.400000000001</v>
      </c>
      <c r="EI291">
        <v>28132.799999999999</v>
      </c>
      <c r="EJ291">
        <v>29783.1</v>
      </c>
      <c r="EK291">
        <v>33475.9</v>
      </c>
      <c r="EL291">
        <v>35946.1</v>
      </c>
      <c r="EM291">
        <v>39620.300000000003</v>
      </c>
      <c r="EN291">
        <v>42613.2</v>
      </c>
      <c r="EO291">
        <v>2.1236700000000002</v>
      </c>
      <c r="EP291">
        <v>2.1684299999999999</v>
      </c>
      <c r="EQ291">
        <v>0.14108399999999999</v>
      </c>
      <c r="ER291">
        <v>0</v>
      </c>
      <c r="ES291">
        <v>31.130500000000001</v>
      </c>
      <c r="ET291">
        <v>999.9</v>
      </c>
      <c r="EU291">
        <v>68.599999999999994</v>
      </c>
      <c r="EV291">
        <v>35.5</v>
      </c>
      <c r="EW291">
        <v>39.406999999999996</v>
      </c>
      <c r="EX291">
        <v>56.464500000000001</v>
      </c>
      <c r="EY291">
        <v>-4.4551299999999996</v>
      </c>
      <c r="EZ291">
        <v>2</v>
      </c>
      <c r="FA291">
        <v>0.48035299999999997</v>
      </c>
      <c r="FB291">
        <v>0.34724699999999997</v>
      </c>
      <c r="FC291">
        <v>20.273499999999999</v>
      </c>
      <c r="FD291">
        <v>5.2195400000000003</v>
      </c>
      <c r="FE291">
        <v>12.004099999999999</v>
      </c>
      <c r="FF291">
        <v>4.9870000000000001</v>
      </c>
      <c r="FG291">
        <v>3.2847300000000001</v>
      </c>
      <c r="FH291">
        <v>9999</v>
      </c>
      <c r="FI291">
        <v>9999</v>
      </c>
      <c r="FJ291">
        <v>9999</v>
      </c>
      <c r="FK291">
        <v>999.9</v>
      </c>
      <c r="FL291">
        <v>1.8656999999999999</v>
      </c>
      <c r="FM291">
        <v>1.8621099999999999</v>
      </c>
      <c r="FN291">
        <v>1.8641799999999999</v>
      </c>
      <c r="FO291">
        <v>1.86032</v>
      </c>
      <c r="FP291">
        <v>1.86104</v>
      </c>
      <c r="FQ291">
        <v>1.86015</v>
      </c>
      <c r="FR291">
        <v>1.86188</v>
      </c>
      <c r="FS291">
        <v>1.8583799999999999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6.77</v>
      </c>
      <c r="GH291">
        <v>0.189</v>
      </c>
      <c r="GI291">
        <v>0.88714366665690214</v>
      </c>
      <c r="GJ291">
        <v>4.8896608494293911E-3</v>
      </c>
      <c r="GK291">
        <v>-7.8586513176592118E-7</v>
      </c>
      <c r="GL291">
        <v>-6.6906372272648557E-11</v>
      </c>
      <c r="GM291">
        <v>-0.1240552008387836</v>
      </c>
      <c r="GN291">
        <v>5.7626404307366264E-3</v>
      </c>
      <c r="GO291">
        <v>2.3938185246553831E-4</v>
      </c>
      <c r="GP291">
        <v>-3.5071084383927918E-6</v>
      </c>
      <c r="GQ291">
        <v>6</v>
      </c>
      <c r="GR291">
        <v>2073</v>
      </c>
      <c r="GS291">
        <v>4</v>
      </c>
      <c r="GT291">
        <v>35</v>
      </c>
      <c r="GU291">
        <v>22.4</v>
      </c>
      <c r="GV291">
        <v>22.3</v>
      </c>
      <c r="GW291">
        <v>4.4555699999999998</v>
      </c>
      <c r="GX291">
        <v>2.49146</v>
      </c>
      <c r="GY291">
        <v>2.04834</v>
      </c>
      <c r="GZ291">
        <v>2.6098599999999998</v>
      </c>
      <c r="HA291">
        <v>2.1972700000000001</v>
      </c>
      <c r="HB291">
        <v>2.3339799999999999</v>
      </c>
      <c r="HC291">
        <v>40.578699999999998</v>
      </c>
      <c r="HD291">
        <v>14.0007</v>
      </c>
      <c r="HE291">
        <v>18</v>
      </c>
      <c r="HF291">
        <v>626.50099999999998</v>
      </c>
      <c r="HG291">
        <v>734.96900000000005</v>
      </c>
      <c r="HH291">
        <v>31.001200000000001</v>
      </c>
      <c r="HI291">
        <v>33.382199999999997</v>
      </c>
      <c r="HJ291">
        <v>30.000299999999999</v>
      </c>
      <c r="HK291">
        <v>33.301600000000001</v>
      </c>
      <c r="HL291">
        <v>33.294400000000003</v>
      </c>
      <c r="HM291">
        <v>89.100399999999993</v>
      </c>
      <c r="HN291">
        <v>25.166399999999999</v>
      </c>
      <c r="HO291">
        <v>68.163399999999996</v>
      </c>
      <c r="HP291">
        <v>31</v>
      </c>
      <c r="HQ291">
        <v>1844.96</v>
      </c>
      <c r="HR291">
        <v>31.7698</v>
      </c>
      <c r="HS291">
        <v>99.000100000000003</v>
      </c>
      <c r="HT291">
        <v>98.775400000000005</v>
      </c>
    </row>
    <row r="292" spans="1:228" x14ac:dyDescent="0.2">
      <c r="A292">
        <v>277</v>
      </c>
      <c r="B292">
        <v>1668450095.5999999</v>
      </c>
      <c r="C292">
        <v>1103.5</v>
      </c>
      <c r="D292" t="s">
        <v>911</v>
      </c>
      <c r="E292" t="s">
        <v>912</v>
      </c>
      <c r="F292">
        <v>4</v>
      </c>
      <c r="G292">
        <v>1668450093.5999999</v>
      </c>
      <c r="H292">
        <f t="shared" si="136"/>
        <v>4.4879170673367872E-4</v>
      </c>
      <c r="I292">
        <f t="shared" si="137"/>
        <v>0.44879170673367874</v>
      </c>
      <c r="J292">
        <f t="shared" si="138"/>
        <v>7.1287052208327575</v>
      </c>
      <c r="K292">
        <f t="shared" si="139"/>
        <v>1824.3328571428569</v>
      </c>
      <c r="L292">
        <f t="shared" si="140"/>
        <v>1268.8242644463862</v>
      </c>
      <c r="M292">
        <f t="shared" si="141"/>
        <v>128.3832920217427</v>
      </c>
      <c r="N292">
        <f t="shared" si="142"/>
        <v>184.59125074000997</v>
      </c>
      <c r="O292">
        <f t="shared" si="143"/>
        <v>2.2597239603286252E-2</v>
      </c>
      <c r="P292">
        <f t="shared" si="144"/>
        <v>3.6867227323337799</v>
      </c>
      <c r="Q292">
        <f t="shared" si="145"/>
        <v>2.2520573418841713E-2</v>
      </c>
      <c r="R292">
        <f t="shared" si="146"/>
        <v>1.4082224749678823E-2</v>
      </c>
      <c r="S292">
        <f t="shared" si="147"/>
        <v>226.12271109324527</v>
      </c>
      <c r="T292">
        <f t="shared" si="148"/>
        <v>33.834748620827312</v>
      </c>
      <c r="U292">
        <f t="shared" si="149"/>
        <v>33.426014285714288</v>
      </c>
      <c r="V292">
        <f t="shared" si="150"/>
        <v>5.1743057072677816</v>
      </c>
      <c r="W292">
        <f t="shared" si="151"/>
        <v>64.683850821115698</v>
      </c>
      <c r="X292">
        <f t="shared" si="152"/>
        <v>3.2417838055839998</v>
      </c>
      <c r="Y292">
        <f t="shared" si="153"/>
        <v>5.0117359502129961</v>
      </c>
      <c r="Z292">
        <f t="shared" si="154"/>
        <v>1.9325219016837818</v>
      </c>
      <c r="AA292">
        <f t="shared" si="155"/>
        <v>-19.791714266955232</v>
      </c>
      <c r="AB292">
        <f t="shared" si="156"/>
        <v>-113.03969233127638</v>
      </c>
      <c r="AC292">
        <f t="shared" si="157"/>
        <v>-7.0318456315099578</v>
      </c>
      <c r="AD292">
        <f t="shared" si="158"/>
        <v>86.259458863503696</v>
      </c>
      <c r="AE292">
        <f t="shared" si="159"/>
        <v>29.838005914258542</v>
      </c>
      <c r="AF292">
        <f t="shared" si="160"/>
        <v>0.44881599183899856</v>
      </c>
      <c r="AG292">
        <f t="shared" si="161"/>
        <v>7.1287052208327575</v>
      </c>
      <c r="AH292">
        <v>1896.9144306839839</v>
      </c>
      <c r="AI292">
        <v>1887.1775757575749</v>
      </c>
      <c r="AJ292">
        <v>1.6394909090906471</v>
      </c>
      <c r="AK292">
        <v>66.64</v>
      </c>
      <c r="AL292">
        <f t="shared" si="162"/>
        <v>0.44879170673367874</v>
      </c>
      <c r="AM292">
        <v>31.857845410535599</v>
      </c>
      <c r="AN292">
        <v>32.038551648351678</v>
      </c>
      <c r="AO292">
        <v>-4.8405460431966732E-5</v>
      </c>
      <c r="AP292">
        <v>87.468879537320859</v>
      </c>
      <c r="AQ292">
        <v>56</v>
      </c>
      <c r="AR292">
        <v>9</v>
      </c>
      <c r="AS292">
        <f t="shared" si="163"/>
        <v>1</v>
      </c>
      <c r="AT292">
        <f t="shared" si="164"/>
        <v>0</v>
      </c>
      <c r="AU292">
        <f t="shared" si="165"/>
        <v>47471.314895254676</v>
      </c>
      <c r="AV292">
        <f t="shared" si="166"/>
        <v>1200.03</v>
      </c>
      <c r="AW292">
        <f t="shared" si="167"/>
        <v>1025.9515850224068</v>
      </c>
      <c r="AX292">
        <f t="shared" si="168"/>
        <v>0.85493828072832079</v>
      </c>
      <c r="AY292">
        <f t="shared" si="169"/>
        <v>0.18843088180565926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1668450093.5999999</v>
      </c>
      <c r="BF292">
        <v>1824.3328571428569</v>
      </c>
      <c r="BG292">
        <v>1837.0671428571429</v>
      </c>
      <c r="BH292">
        <v>32.03885714285714</v>
      </c>
      <c r="BI292">
        <v>31.8584</v>
      </c>
      <c r="BJ292">
        <v>1817.557142857142</v>
      </c>
      <c r="BK292">
        <v>31.84985714285714</v>
      </c>
      <c r="BL292">
        <v>650.0038571428571</v>
      </c>
      <c r="BM292">
        <v>101.083</v>
      </c>
      <c r="BN292">
        <v>9.9879000000000009E-2</v>
      </c>
      <c r="BO292">
        <v>32.857285714285723</v>
      </c>
      <c r="BP292">
        <v>33.426014285714288</v>
      </c>
      <c r="BQ292">
        <v>999.89999999999986</v>
      </c>
      <c r="BR292">
        <v>0</v>
      </c>
      <c r="BS292">
        <v>0</v>
      </c>
      <c r="BT292">
        <v>9028.5714285714294</v>
      </c>
      <c r="BU292">
        <v>0</v>
      </c>
      <c r="BV292">
        <v>59.134785714285712</v>
      </c>
      <c r="BW292">
        <v>-12.73652857142857</v>
      </c>
      <c r="BX292">
        <v>1884.717142857143</v>
      </c>
      <c r="BY292">
        <v>1897.52</v>
      </c>
      <c r="BZ292">
        <v>0.1804695714285714</v>
      </c>
      <c r="CA292">
        <v>1837.0671428571429</v>
      </c>
      <c r="CB292">
        <v>31.8584</v>
      </c>
      <c r="CC292">
        <v>3.2385771428571428</v>
      </c>
      <c r="CD292">
        <v>3.2203357142857141</v>
      </c>
      <c r="CE292">
        <v>25.308214285714278</v>
      </c>
      <c r="CF292">
        <v>25.2133</v>
      </c>
      <c r="CG292">
        <v>1200.03</v>
      </c>
      <c r="CH292">
        <v>0.49997528571428568</v>
      </c>
      <c r="CI292">
        <v>0.50002471428571427</v>
      </c>
      <c r="CJ292">
        <v>0</v>
      </c>
      <c r="CK292">
        <v>1304.8357142857139</v>
      </c>
      <c r="CL292">
        <v>4.9990899999999998</v>
      </c>
      <c r="CM292">
        <v>14499.357142857139</v>
      </c>
      <c r="CN292">
        <v>9558.0014285714278</v>
      </c>
      <c r="CO292">
        <v>42.375</v>
      </c>
      <c r="CP292">
        <v>44.151571428571437</v>
      </c>
      <c r="CQ292">
        <v>43.186999999999998</v>
      </c>
      <c r="CR292">
        <v>43.186999999999998</v>
      </c>
      <c r="CS292">
        <v>43.75</v>
      </c>
      <c r="CT292">
        <v>597.48428571428576</v>
      </c>
      <c r="CU292">
        <v>597.54571428571421</v>
      </c>
      <c r="CV292">
        <v>0</v>
      </c>
      <c r="CW292">
        <v>1668450095.9000001</v>
      </c>
      <c r="CX292">
        <v>0</v>
      </c>
      <c r="CY292">
        <v>1668448751</v>
      </c>
      <c r="CZ292" t="s">
        <v>356</v>
      </c>
      <c r="DA292">
        <v>1668448748.5</v>
      </c>
      <c r="DB292">
        <v>1668448751</v>
      </c>
      <c r="DC292">
        <v>3</v>
      </c>
      <c r="DD292">
        <v>-0.189</v>
      </c>
      <c r="DE292">
        <v>6.0000000000000001E-3</v>
      </c>
      <c r="DF292">
        <v>2.7440000000000002</v>
      </c>
      <c r="DG292">
        <v>0.182</v>
      </c>
      <c r="DH292">
        <v>410</v>
      </c>
      <c r="DI292">
        <v>31</v>
      </c>
      <c r="DJ292">
        <v>0.83</v>
      </c>
      <c r="DK292">
        <v>0.24</v>
      </c>
      <c r="DL292">
        <v>0.19640886148467651</v>
      </c>
      <c r="DM292">
        <v>2.0810358217838741E-2</v>
      </c>
      <c r="DN292">
        <v>62.498795150004938</v>
      </c>
      <c r="DO292">
        <v>1</v>
      </c>
      <c r="DP292">
        <v>-2.3387707759165471E-2</v>
      </c>
      <c r="DQ292">
        <v>1.268911676317739E-3</v>
      </c>
      <c r="DR292">
        <v>1.644434462165514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357</v>
      </c>
      <c r="EA292">
        <v>3.2965200000000001</v>
      </c>
      <c r="EB292">
        <v>2.6253500000000001</v>
      </c>
      <c r="EC292">
        <v>0.26812200000000003</v>
      </c>
      <c r="ED292">
        <v>0.26818599999999998</v>
      </c>
      <c r="EE292">
        <v>0.13355900000000001</v>
      </c>
      <c r="EF292">
        <v>0.13175500000000001</v>
      </c>
      <c r="EG292">
        <v>22117.3</v>
      </c>
      <c r="EH292">
        <v>22631.4</v>
      </c>
      <c r="EI292">
        <v>28132.400000000001</v>
      </c>
      <c r="EJ292">
        <v>29783.5</v>
      </c>
      <c r="EK292">
        <v>33475.599999999999</v>
      </c>
      <c r="EL292">
        <v>35947.300000000003</v>
      </c>
      <c r="EM292">
        <v>39619.5</v>
      </c>
      <c r="EN292">
        <v>42613.8</v>
      </c>
      <c r="EO292">
        <v>2.1233</v>
      </c>
      <c r="EP292">
        <v>2.16825</v>
      </c>
      <c r="EQ292">
        <v>0.14155699999999999</v>
      </c>
      <c r="ER292">
        <v>0</v>
      </c>
      <c r="ES292">
        <v>31.139900000000001</v>
      </c>
      <c r="ET292">
        <v>999.9</v>
      </c>
      <c r="EU292">
        <v>68.599999999999994</v>
      </c>
      <c r="EV292">
        <v>35.5</v>
      </c>
      <c r="EW292">
        <v>39.4026</v>
      </c>
      <c r="EX292">
        <v>56.644500000000001</v>
      </c>
      <c r="EY292">
        <v>-4.5713100000000004</v>
      </c>
      <c r="EZ292">
        <v>2</v>
      </c>
      <c r="FA292">
        <v>0.48039599999999999</v>
      </c>
      <c r="FB292">
        <v>0.35167799999999999</v>
      </c>
      <c r="FC292">
        <v>20.273199999999999</v>
      </c>
      <c r="FD292">
        <v>5.2174399999999999</v>
      </c>
      <c r="FE292">
        <v>12.004</v>
      </c>
      <c r="FF292">
        <v>4.9862500000000001</v>
      </c>
      <c r="FG292">
        <v>3.2844000000000002</v>
      </c>
      <c r="FH292">
        <v>9999</v>
      </c>
      <c r="FI292">
        <v>9999</v>
      </c>
      <c r="FJ292">
        <v>9999</v>
      </c>
      <c r="FK292">
        <v>999.9</v>
      </c>
      <c r="FL292">
        <v>1.8656900000000001</v>
      </c>
      <c r="FM292">
        <v>1.86209</v>
      </c>
      <c r="FN292">
        <v>1.8641700000000001</v>
      </c>
      <c r="FO292">
        <v>1.86029</v>
      </c>
      <c r="FP292">
        <v>1.86103</v>
      </c>
      <c r="FQ292">
        <v>1.86016</v>
      </c>
      <c r="FR292">
        <v>1.86188</v>
      </c>
      <c r="FS292">
        <v>1.8583799999999999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6.79</v>
      </c>
      <c r="GH292">
        <v>0.189</v>
      </c>
      <c r="GI292">
        <v>0.88714366665690214</v>
      </c>
      <c r="GJ292">
        <v>4.8896608494293911E-3</v>
      </c>
      <c r="GK292">
        <v>-7.8586513176592118E-7</v>
      </c>
      <c r="GL292">
        <v>-6.6906372272648557E-11</v>
      </c>
      <c r="GM292">
        <v>-0.1240552008387836</v>
      </c>
      <c r="GN292">
        <v>5.7626404307366264E-3</v>
      </c>
      <c r="GO292">
        <v>2.3938185246553831E-4</v>
      </c>
      <c r="GP292">
        <v>-3.5071084383927918E-6</v>
      </c>
      <c r="GQ292">
        <v>6</v>
      </c>
      <c r="GR292">
        <v>2073</v>
      </c>
      <c r="GS292">
        <v>4</v>
      </c>
      <c r="GT292">
        <v>35</v>
      </c>
      <c r="GU292">
        <v>22.5</v>
      </c>
      <c r="GV292">
        <v>22.4</v>
      </c>
      <c r="GW292">
        <v>4.4677699999999998</v>
      </c>
      <c r="GX292">
        <v>2.49268</v>
      </c>
      <c r="GY292">
        <v>2.04834</v>
      </c>
      <c r="GZ292">
        <v>2.6086399999999998</v>
      </c>
      <c r="HA292">
        <v>2.1972700000000001</v>
      </c>
      <c r="HB292">
        <v>2.34009</v>
      </c>
      <c r="HC292">
        <v>40.578699999999998</v>
      </c>
      <c r="HD292">
        <v>14.0182</v>
      </c>
      <c r="HE292">
        <v>18</v>
      </c>
      <c r="HF292">
        <v>626.22799999999995</v>
      </c>
      <c r="HG292">
        <v>734.83500000000004</v>
      </c>
      <c r="HH292">
        <v>31.001200000000001</v>
      </c>
      <c r="HI292">
        <v>33.383699999999997</v>
      </c>
      <c r="HJ292">
        <v>30.000299999999999</v>
      </c>
      <c r="HK292">
        <v>33.303100000000001</v>
      </c>
      <c r="HL292">
        <v>33.2971</v>
      </c>
      <c r="HM292">
        <v>89.351500000000001</v>
      </c>
      <c r="HN292">
        <v>25.4435</v>
      </c>
      <c r="HO292">
        <v>68.163399999999996</v>
      </c>
      <c r="HP292">
        <v>31</v>
      </c>
      <c r="HQ292">
        <v>1851.67</v>
      </c>
      <c r="HR292">
        <v>31.770099999999999</v>
      </c>
      <c r="HS292">
        <v>98.9983</v>
      </c>
      <c r="HT292">
        <v>98.776899999999998</v>
      </c>
    </row>
    <row r="293" spans="1:228" x14ac:dyDescent="0.2">
      <c r="A293">
        <v>278</v>
      </c>
      <c r="B293">
        <v>1668450099.5999999</v>
      </c>
      <c r="C293">
        <v>1107.5</v>
      </c>
      <c r="D293" t="s">
        <v>913</v>
      </c>
      <c r="E293" t="s">
        <v>914</v>
      </c>
      <c r="F293">
        <v>4</v>
      </c>
      <c r="G293">
        <v>1668450097.2874999</v>
      </c>
      <c r="H293">
        <f t="shared" si="136"/>
        <v>4.3810279839366162E-4</v>
      </c>
      <c r="I293">
        <f t="shared" si="137"/>
        <v>0.43810279839366162</v>
      </c>
      <c r="J293">
        <f t="shared" si="138"/>
        <v>7.2230172645765487</v>
      </c>
      <c r="K293">
        <f t="shared" si="139"/>
        <v>1830.325</v>
      </c>
      <c r="L293">
        <f t="shared" si="140"/>
        <v>1254.2646464378815</v>
      </c>
      <c r="M293">
        <f t="shared" si="141"/>
        <v>126.91007037359748</v>
      </c>
      <c r="N293">
        <f t="shared" si="142"/>
        <v>185.19749816456218</v>
      </c>
      <c r="O293">
        <f t="shared" si="143"/>
        <v>2.2000912954022494E-2</v>
      </c>
      <c r="P293">
        <f t="shared" si="144"/>
        <v>3.6801218115821399</v>
      </c>
      <c r="Q293">
        <f t="shared" si="145"/>
        <v>2.1928102798372488E-2</v>
      </c>
      <c r="R293">
        <f t="shared" si="146"/>
        <v>1.3711585763079397E-2</v>
      </c>
      <c r="S293">
        <f t="shared" si="147"/>
        <v>226.1181592346154</v>
      </c>
      <c r="T293">
        <f t="shared" si="148"/>
        <v>33.84783614353335</v>
      </c>
      <c r="U293">
        <f t="shared" si="149"/>
        <v>33.441699999999997</v>
      </c>
      <c r="V293">
        <f t="shared" si="150"/>
        <v>5.1788536753741026</v>
      </c>
      <c r="W293">
        <f t="shared" si="151"/>
        <v>64.643245607353663</v>
      </c>
      <c r="X293">
        <f t="shared" si="152"/>
        <v>3.241430512484702</v>
      </c>
      <c r="Y293">
        <f t="shared" si="153"/>
        <v>5.0143375104853405</v>
      </c>
      <c r="Z293">
        <f t="shared" si="154"/>
        <v>1.9374231628894005</v>
      </c>
      <c r="AA293">
        <f t="shared" si="155"/>
        <v>-19.320333409160476</v>
      </c>
      <c r="AB293">
        <f t="shared" si="156"/>
        <v>-114.11876859729146</v>
      </c>
      <c r="AC293">
        <f t="shared" si="157"/>
        <v>-7.1125730514481154</v>
      </c>
      <c r="AD293">
        <f t="shared" si="158"/>
        <v>85.566484176715349</v>
      </c>
      <c r="AE293">
        <f t="shared" si="159"/>
        <v>31.04980753846381</v>
      </c>
      <c r="AF293">
        <f t="shared" si="160"/>
        <v>0.50976550711657387</v>
      </c>
      <c r="AG293">
        <f t="shared" si="161"/>
        <v>7.2230172645765487</v>
      </c>
      <c r="AH293">
        <v>1904.2400389264069</v>
      </c>
      <c r="AI293">
        <v>1894.052303030302</v>
      </c>
      <c r="AJ293">
        <v>1.740344588744108</v>
      </c>
      <c r="AK293">
        <v>66.64</v>
      </c>
      <c r="AL293">
        <f t="shared" si="162"/>
        <v>0.43810279839366162</v>
      </c>
      <c r="AM293">
        <v>31.855361408562182</v>
      </c>
      <c r="AN293">
        <v>32.031372527472541</v>
      </c>
      <c r="AO293">
        <v>2.5911560903899661E-5</v>
      </c>
      <c r="AP293">
        <v>87.468879537320859</v>
      </c>
      <c r="AQ293">
        <v>55</v>
      </c>
      <c r="AR293">
        <v>8</v>
      </c>
      <c r="AS293">
        <f t="shared" si="163"/>
        <v>1</v>
      </c>
      <c r="AT293">
        <f t="shared" si="164"/>
        <v>0</v>
      </c>
      <c r="AU293">
        <f t="shared" si="165"/>
        <v>47351.81256656519</v>
      </c>
      <c r="AV293">
        <f t="shared" si="166"/>
        <v>1200.0162499999999</v>
      </c>
      <c r="AW293">
        <f t="shared" si="167"/>
        <v>1025.9388135930651</v>
      </c>
      <c r="AX293">
        <f t="shared" si="168"/>
        <v>0.85493743404980149</v>
      </c>
      <c r="AY293">
        <f t="shared" si="169"/>
        <v>0.18842924771611669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1668450097.2874999</v>
      </c>
      <c r="BF293">
        <v>1830.325</v>
      </c>
      <c r="BG293">
        <v>1843.61</v>
      </c>
      <c r="BH293">
        <v>32.035375000000002</v>
      </c>
      <c r="BI293">
        <v>31.830412500000001</v>
      </c>
      <c r="BJ293">
        <v>1823.54125</v>
      </c>
      <c r="BK293">
        <v>31.8464125</v>
      </c>
      <c r="BL293">
        <v>650.00887499999999</v>
      </c>
      <c r="BM293">
        <v>101.08275</v>
      </c>
      <c r="BN293">
        <v>0.1000990375</v>
      </c>
      <c r="BO293">
        <v>32.866512499999999</v>
      </c>
      <c r="BP293">
        <v>33.441699999999997</v>
      </c>
      <c r="BQ293">
        <v>999.9</v>
      </c>
      <c r="BR293">
        <v>0</v>
      </c>
      <c r="BS293">
        <v>0</v>
      </c>
      <c r="BT293">
        <v>9005.78125</v>
      </c>
      <c r="BU293">
        <v>0</v>
      </c>
      <c r="BV293">
        <v>59.1912375</v>
      </c>
      <c r="BW293">
        <v>-13.2845125</v>
      </c>
      <c r="BX293">
        <v>1890.9</v>
      </c>
      <c r="BY293">
        <v>1904.2212500000001</v>
      </c>
      <c r="BZ293">
        <v>0.20499275</v>
      </c>
      <c r="CA293">
        <v>1843.61</v>
      </c>
      <c r="CB293">
        <v>31.830412500000001</v>
      </c>
      <c r="CC293">
        <v>3.2382225</v>
      </c>
      <c r="CD293">
        <v>3.2175025000000002</v>
      </c>
      <c r="CE293">
        <v>25.3063875</v>
      </c>
      <c r="CF293">
        <v>25.198487499999999</v>
      </c>
      <c r="CG293">
        <v>1200.0162499999999</v>
      </c>
      <c r="CH293">
        <v>0.50000412500000002</v>
      </c>
      <c r="CI293">
        <v>0.49999587499999998</v>
      </c>
      <c r="CJ293">
        <v>0</v>
      </c>
      <c r="CK293">
        <v>1304.7012500000001</v>
      </c>
      <c r="CL293">
        <v>4.9990899999999998</v>
      </c>
      <c r="CM293">
        <v>14497.9</v>
      </c>
      <c r="CN293">
        <v>9558.0087499999991</v>
      </c>
      <c r="CO293">
        <v>42.382750000000001</v>
      </c>
      <c r="CP293">
        <v>44.140500000000003</v>
      </c>
      <c r="CQ293">
        <v>43.186999999999998</v>
      </c>
      <c r="CR293">
        <v>43.186999999999998</v>
      </c>
      <c r="CS293">
        <v>43.75</v>
      </c>
      <c r="CT293">
        <v>597.51125000000002</v>
      </c>
      <c r="CU293">
        <v>597.505</v>
      </c>
      <c r="CV293">
        <v>0</v>
      </c>
      <c r="CW293">
        <v>1668450099.5</v>
      </c>
      <c r="CX293">
        <v>0</v>
      </c>
      <c r="CY293">
        <v>1668448751</v>
      </c>
      <c r="CZ293" t="s">
        <v>356</v>
      </c>
      <c r="DA293">
        <v>1668448748.5</v>
      </c>
      <c r="DB293">
        <v>1668448751</v>
      </c>
      <c r="DC293">
        <v>3</v>
      </c>
      <c r="DD293">
        <v>-0.189</v>
      </c>
      <c r="DE293">
        <v>6.0000000000000001E-3</v>
      </c>
      <c r="DF293">
        <v>2.7440000000000002</v>
      </c>
      <c r="DG293">
        <v>0.182</v>
      </c>
      <c r="DH293">
        <v>410</v>
      </c>
      <c r="DI293">
        <v>31</v>
      </c>
      <c r="DJ293">
        <v>0.83</v>
      </c>
      <c r="DK293">
        <v>0.24</v>
      </c>
      <c r="DL293">
        <v>0.19301251660639429</v>
      </c>
      <c r="DM293">
        <v>2.0745263211370761E-2</v>
      </c>
      <c r="DN293">
        <v>62.491294660684247</v>
      </c>
      <c r="DO293">
        <v>1</v>
      </c>
      <c r="DP293">
        <v>-2.3330796731211561E-2</v>
      </c>
      <c r="DQ293">
        <v>1.269247052620732E-3</v>
      </c>
      <c r="DR293">
        <v>1.6442313914092479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357</v>
      </c>
      <c r="EA293">
        <v>3.2965800000000001</v>
      </c>
      <c r="EB293">
        <v>2.6257000000000001</v>
      </c>
      <c r="EC293">
        <v>0.26868500000000001</v>
      </c>
      <c r="ED293">
        <v>0.26876499999999998</v>
      </c>
      <c r="EE293">
        <v>0.13353699999999999</v>
      </c>
      <c r="EF293">
        <v>0.13162199999999999</v>
      </c>
      <c r="EG293">
        <v>22100.3</v>
      </c>
      <c r="EH293">
        <v>22612.9</v>
      </c>
      <c r="EI293">
        <v>28132.5</v>
      </c>
      <c r="EJ293">
        <v>29782.9</v>
      </c>
      <c r="EK293">
        <v>33476.9</v>
      </c>
      <c r="EL293">
        <v>35952.5</v>
      </c>
      <c r="EM293">
        <v>39620.1</v>
      </c>
      <c r="EN293">
        <v>42613.4</v>
      </c>
      <c r="EO293">
        <v>2.12392</v>
      </c>
      <c r="EP293">
        <v>2.1682000000000001</v>
      </c>
      <c r="EQ293">
        <v>0.141818</v>
      </c>
      <c r="ER293">
        <v>0</v>
      </c>
      <c r="ES293">
        <v>31.150700000000001</v>
      </c>
      <c r="ET293">
        <v>999.9</v>
      </c>
      <c r="EU293">
        <v>68.599999999999994</v>
      </c>
      <c r="EV293">
        <v>35.5</v>
      </c>
      <c r="EW293">
        <v>39.404400000000003</v>
      </c>
      <c r="EX293">
        <v>56.644500000000001</v>
      </c>
      <c r="EY293">
        <v>-4.5272399999999999</v>
      </c>
      <c r="EZ293">
        <v>2</v>
      </c>
      <c r="FA293">
        <v>0.48080299999999998</v>
      </c>
      <c r="FB293">
        <v>0.35491</v>
      </c>
      <c r="FC293">
        <v>20.273499999999999</v>
      </c>
      <c r="FD293">
        <v>5.2204300000000003</v>
      </c>
      <c r="FE293">
        <v>12.004</v>
      </c>
      <c r="FF293">
        <v>4.9875499999999997</v>
      </c>
      <c r="FG293">
        <v>3.2849499999999998</v>
      </c>
      <c r="FH293">
        <v>9999</v>
      </c>
      <c r="FI293">
        <v>9999</v>
      </c>
      <c r="FJ293">
        <v>9999</v>
      </c>
      <c r="FK293">
        <v>999.9</v>
      </c>
      <c r="FL293">
        <v>1.8656900000000001</v>
      </c>
      <c r="FM293">
        <v>1.8621000000000001</v>
      </c>
      <c r="FN293">
        <v>1.8641700000000001</v>
      </c>
      <c r="FO293">
        <v>1.8603000000000001</v>
      </c>
      <c r="FP293">
        <v>1.8609899999999999</v>
      </c>
      <c r="FQ293">
        <v>1.8601700000000001</v>
      </c>
      <c r="FR293">
        <v>1.8618699999999999</v>
      </c>
      <c r="FS293">
        <v>1.8583799999999999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6.79</v>
      </c>
      <c r="GH293">
        <v>0.18890000000000001</v>
      </c>
      <c r="GI293">
        <v>0.88714366665690214</v>
      </c>
      <c r="GJ293">
        <v>4.8896608494293911E-3</v>
      </c>
      <c r="GK293">
        <v>-7.8586513176592118E-7</v>
      </c>
      <c r="GL293">
        <v>-6.6906372272648557E-11</v>
      </c>
      <c r="GM293">
        <v>-0.1240552008387836</v>
      </c>
      <c r="GN293">
        <v>5.7626404307366264E-3</v>
      </c>
      <c r="GO293">
        <v>2.3938185246553831E-4</v>
      </c>
      <c r="GP293">
        <v>-3.5071084383927918E-6</v>
      </c>
      <c r="GQ293">
        <v>6</v>
      </c>
      <c r="GR293">
        <v>2073</v>
      </c>
      <c r="GS293">
        <v>4</v>
      </c>
      <c r="GT293">
        <v>35</v>
      </c>
      <c r="GU293">
        <v>22.5</v>
      </c>
      <c r="GV293">
        <v>22.5</v>
      </c>
      <c r="GW293">
        <v>4.4787600000000003</v>
      </c>
      <c r="GX293">
        <v>2.49634</v>
      </c>
      <c r="GY293">
        <v>2.04834</v>
      </c>
      <c r="GZ293">
        <v>2.6086399999999998</v>
      </c>
      <c r="HA293">
        <v>2.1972700000000001</v>
      </c>
      <c r="HB293">
        <v>2.31934</v>
      </c>
      <c r="HC293">
        <v>40.604199999999999</v>
      </c>
      <c r="HD293">
        <v>14.0007</v>
      </c>
      <c r="HE293">
        <v>18</v>
      </c>
      <c r="HF293">
        <v>626.72199999999998</v>
      </c>
      <c r="HG293">
        <v>734.79100000000005</v>
      </c>
      <c r="HH293">
        <v>31.001100000000001</v>
      </c>
      <c r="HI293">
        <v>33.386000000000003</v>
      </c>
      <c r="HJ293">
        <v>30.000299999999999</v>
      </c>
      <c r="HK293">
        <v>33.304600000000001</v>
      </c>
      <c r="HL293">
        <v>33.297400000000003</v>
      </c>
      <c r="HM293">
        <v>89.591899999999995</v>
      </c>
      <c r="HN293">
        <v>25.4435</v>
      </c>
      <c r="HO293">
        <v>68.163399999999996</v>
      </c>
      <c r="HP293">
        <v>31</v>
      </c>
      <c r="HQ293">
        <v>1858.42</v>
      </c>
      <c r="HR293">
        <v>31.774799999999999</v>
      </c>
      <c r="HS293">
        <v>98.999399999999994</v>
      </c>
      <c r="HT293">
        <v>98.775400000000005</v>
      </c>
    </row>
    <row r="294" spans="1:228" x14ac:dyDescent="0.2">
      <c r="A294">
        <v>279</v>
      </c>
      <c r="B294">
        <v>1668450103.5999999</v>
      </c>
      <c r="C294">
        <v>1111.5</v>
      </c>
      <c r="D294" t="s">
        <v>915</v>
      </c>
      <c r="E294" t="s">
        <v>916</v>
      </c>
      <c r="F294">
        <v>4</v>
      </c>
      <c r="G294">
        <v>1668450101.5999999</v>
      </c>
      <c r="H294">
        <f t="shared" si="136"/>
        <v>4.9798853321063774E-4</v>
      </c>
      <c r="I294">
        <f t="shared" si="137"/>
        <v>0.4979885332106378</v>
      </c>
      <c r="J294">
        <f t="shared" si="138"/>
        <v>7.5249788928753691</v>
      </c>
      <c r="K294">
        <f t="shared" si="139"/>
        <v>1837.6128571428569</v>
      </c>
      <c r="L294">
        <f t="shared" si="140"/>
        <v>1303.2926489778611</v>
      </c>
      <c r="M294">
        <f t="shared" si="141"/>
        <v>131.86982660950852</v>
      </c>
      <c r="N294">
        <f t="shared" si="142"/>
        <v>185.93344252872285</v>
      </c>
      <c r="O294">
        <f t="shared" si="143"/>
        <v>2.4955397409583621E-2</v>
      </c>
      <c r="P294">
        <f t="shared" si="144"/>
        <v>3.6770576163712865</v>
      </c>
      <c r="Q294">
        <f t="shared" si="145"/>
        <v>2.4861686207917847E-2</v>
      </c>
      <c r="R294">
        <f t="shared" si="146"/>
        <v>1.5546944002693092E-2</v>
      </c>
      <c r="S294">
        <f t="shared" si="147"/>
        <v>226.10209680680015</v>
      </c>
      <c r="T294">
        <f t="shared" si="148"/>
        <v>33.84402784259472</v>
      </c>
      <c r="U294">
        <f t="shared" si="149"/>
        <v>33.452099999999987</v>
      </c>
      <c r="V294">
        <f t="shared" si="150"/>
        <v>5.1818710026164831</v>
      </c>
      <c r="W294">
        <f t="shared" si="151"/>
        <v>64.575513642700116</v>
      </c>
      <c r="X294">
        <f t="shared" si="152"/>
        <v>3.2394995540859881</v>
      </c>
      <c r="Y294">
        <f t="shared" si="153"/>
        <v>5.0166067156822285</v>
      </c>
      <c r="Z294">
        <f t="shared" si="154"/>
        <v>1.942371448530495</v>
      </c>
      <c r="AA294">
        <f t="shared" si="155"/>
        <v>-21.961294314589125</v>
      </c>
      <c r="AB294">
        <f t="shared" si="156"/>
        <v>-114.49066959262278</v>
      </c>
      <c r="AC294">
        <f t="shared" si="157"/>
        <v>-7.1423440588463976</v>
      </c>
      <c r="AD294">
        <f t="shared" si="158"/>
        <v>82.507788840741867</v>
      </c>
      <c r="AE294">
        <f t="shared" si="159"/>
        <v>30.501090898757827</v>
      </c>
      <c r="AF294">
        <f t="shared" si="160"/>
        <v>0.53090122740270718</v>
      </c>
      <c r="AG294">
        <f t="shared" si="161"/>
        <v>7.5249788928753691</v>
      </c>
      <c r="AH294">
        <v>1910.9359076709959</v>
      </c>
      <c r="AI294">
        <v>1900.8906060606059</v>
      </c>
      <c r="AJ294">
        <v>1.673736796536581</v>
      </c>
      <c r="AK294">
        <v>66.64</v>
      </c>
      <c r="AL294">
        <f t="shared" si="162"/>
        <v>0.4979885332106378</v>
      </c>
      <c r="AM294">
        <v>31.80653758922082</v>
      </c>
      <c r="AN294">
        <v>32.007560439560443</v>
      </c>
      <c r="AO294">
        <v>-1.4906804947253509E-4</v>
      </c>
      <c r="AP294">
        <v>87.468879537320859</v>
      </c>
      <c r="AQ294">
        <v>55</v>
      </c>
      <c r="AR294">
        <v>8</v>
      </c>
      <c r="AS294">
        <f t="shared" si="163"/>
        <v>1</v>
      </c>
      <c r="AT294">
        <f t="shared" si="164"/>
        <v>0</v>
      </c>
      <c r="AU294">
        <f t="shared" si="165"/>
        <v>47295.76662039019</v>
      </c>
      <c r="AV294">
        <f t="shared" si="166"/>
        <v>1199.9257142857141</v>
      </c>
      <c r="AW294">
        <f t="shared" si="167"/>
        <v>1025.8619278791707</v>
      </c>
      <c r="AX294">
        <f t="shared" si="168"/>
        <v>0.85493786462426202</v>
      </c>
      <c r="AY294">
        <f t="shared" si="169"/>
        <v>0.18843007872482598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1668450101.5999999</v>
      </c>
      <c r="BF294">
        <v>1837.6128571428569</v>
      </c>
      <c r="BG294">
        <v>1850.687142857143</v>
      </c>
      <c r="BH294">
        <v>32.016542857142859</v>
      </c>
      <c r="BI294">
        <v>31.803085714285711</v>
      </c>
      <c r="BJ294">
        <v>1830.82</v>
      </c>
      <c r="BK294">
        <v>31.827757142857141</v>
      </c>
      <c r="BL294">
        <v>650.03200000000004</v>
      </c>
      <c r="BM294">
        <v>101.08199999999999</v>
      </c>
      <c r="BN294">
        <v>0.1000535571428571</v>
      </c>
      <c r="BO294">
        <v>32.874557142857149</v>
      </c>
      <c r="BP294">
        <v>33.452099999999987</v>
      </c>
      <c r="BQ294">
        <v>999.89999999999986</v>
      </c>
      <c r="BR294">
        <v>0</v>
      </c>
      <c r="BS294">
        <v>0</v>
      </c>
      <c r="BT294">
        <v>8995.2657142857151</v>
      </c>
      <c r="BU294">
        <v>0</v>
      </c>
      <c r="BV294">
        <v>59.229771428571418</v>
      </c>
      <c r="BW294">
        <v>-13.07365714285714</v>
      </c>
      <c r="BX294">
        <v>1898.3928571428571</v>
      </c>
      <c r="BY294">
        <v>1911.478571428572</v>
      </c>
      <c r="BZ294">
        <v>0.21346300000000001</v>
      </c>
      <c r="CA294">
        <v>1850.687142857143</v>
      </c>
      <c r="CB294">
        <v>31.803085714285711</v>
      </c>
      <c r="CC294">
        <v>3.2362899999999999</v>
      </c>
      <c r="CD294">
        <v>3.2147100000000002</v>
      </c>
      <c r="CE294">
        <v>25.296328571428571</v>
      </c>
      <c r="CF294">
        <v>25.18394285714286</v>
      </c>
      <c r="CG294">
        <v>1199.9257142857141</v>
      </c>
      <c r="CH294">
        <v>0.49998742857142853</v>
      </c>
      <c r="CI294">
        <v>0.50001257142857147</v>
      </c>
      <c r="CJ294">
        <v>0</v>
      </c>
      <c r="CK294">
        <v>1304.3757142857139</v>
      </c>
      <c r="CL294">
        <v>4.9990899999999998</v>
      </c>
      <c r="CM294">
        <v>14494.44285714286</v>
      </c>
      <c r="CN294">
        <v>9557.204285714286</v>
      </c>
      <c r="CO294">
        <v>42.392714285714291</v>
      </c>
      <c r="CP294">
        <v>44.169285714285721</v>
      </c>
      <c r="CQ294">
        <v>43.186999999999998</v>
      </c>
      <c r="CR294">
        <v>43.186999999999998</v>
      </c>
      <c r="CS294">
        <v>43.75</v>
      </c>
      <c r="CT294">
        <v>597.44857142857143</v>
      </c>
      <c r="CU294">
        <v>597.47714285714289</v>
      </c>
      <c r="CV294">
        <v>0</v>
      </c>
      <c r="CW294">
        <v>1668450103.7</v>
      </c>
      <c r="CX294">
        <v>0</v>
      </c>
      <c r="CY294">
        <v>1668448751</v>
      </c>
      <c r="CZ294" t="s">
        <v>356</v>
      </c>
      <c r="DA294">
        <v>1668448748.5</v>
      </c>
      <c r="DB294">
        <v>1668448751</v>
      </c>
      <c r="DC294">
        <v>3</v>
      </c>
      <c r="DD294">
        <v>-0.189</v>
      </c>
      <c r="DE294">
        <v>6.0000000000000001E-3</v>
      </c>
      <c r="DF294">
        <v>2.7440000000000002</v>
      </c>
      <c r="DG294">
        <v>0.182</v>
      </c>
      <c r="DH294">
        <v>410</v>
      </c>
      <c r="DI294">
        <v>31</v>
      </c>
      <c r="DJ294">
        <v>0.83</v>
      </c>
      <c r="DK294">
        <v>0.24</v>
      </c>
      <c r="DL294">
        <v>0.18964908856237889</v>
      </c>
      <c r="DM294">
        <v>2.068073242516473E-2</v>
      </c>
      <c r="DN294">
        <v>62.483790152391173</v>
      </c>
      <c r="DO294">
        <v>1</v>
      </c>
      <c r="DP294">
        <v>-2.327004841823541E-2</v>
      </c>
      <c r="DQ294">
        <v>1.2696448413757749E-3</v>
      </c>
      <c r="DR294">
        <v>1.644028934896244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2</v>
      </c>
      <c r="DY294">
        <v>2</v>
      </c>
      <c r="DZ294" t="s">
        <v>357</v>
      </c>
      <c r="EA294">
        <v>3.29636</v>
      </c>
      <c r="EB294">
        <v>2.6249699999999998</v>
      </c>
      <c r="EC294">
        <v>0.26923399999999997</v>
      </c>
      <c r="ED294">
        <v>0.26928400000000002</v>
      </c>
      <c r="EE294">
        <v>0.13347500000000001</v>
      </c>
      <c r="EF294">
        <v>0.13161</v>
      </c>
      <c r="EG294">
        <v>22083</v>
      </c>
      <c r="EH294">
        <v>22596.3</v>
      </c>
      <c r="EI294">
        <v>28131.7</v>
      </c>
      <c r="EJ294">
        <v>29782.3</v>
      </c>
      <c r="EK294">
        <v>33478.5</v>
      </c>
      <c r="EL294">
        <v>35952.1</v>
      </c>
      <c r="EM294">
        <v>39619</v>
      </c>
      <c r="EN294">
        <v>42612.4</v>
      </c>
      <c r="EO294">
        <v>2.1236000000000002</v>
      </c>
      <c r="EP294">
        <v>2.1684299999999999</v>
      </c>
      <c r="EQ294">
        <v>0.14179600000000001</v>
      </c>
      <c r="ER294">
        <v>0</v>
      </c>
      <c r="ES294">
        <v>31.159800000000001</v>
      </c>
      <c r="ET294">
        <v>999.9</v>
      </c>
      <c r="EU294">
        <v>68.599999999999994</v>
      </c>
      <c r="EV294">
        <v>35.5</v>
      </c>
      <c r="EW294">
        <v>39.412100000000002</v>
      </c>
      <c r="EX294">
        <v>56.974499999999999</v>
      </c>
      <c r="EY294">
        <v>-4.4270899999999997</v>
      </c>
      <c r="EZ294">
        <v>2</v>
      </c>
      <c r="FA294">
        <v>0.48078300000000002</v>
      </c>
      <c r="FB294">
        <v>0.35791400000000001</v>
      </c>
      <c r="FC294">
        <v>20.273099999999999</v>
      </c>
      <c r="FD294">
        <v>5.2183400000000004</v>
      </c>
      <c r="FE294">
        <v>12.004</v>
      </c>
      <c r="FF294">
        <v>4.9867999999999997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1.8656900000000001</v>
      </c>
      <c r="FM294">
        <v>1.8621300000000001</v>
      </c>
      <c r="FN294">
        <v>1.8641700000000001</v>
      </c>
      <c r="FO294">
        <v>1.8602799999999999</v>
      </c>
      <c r="FP294">
        <v>1.861</v>
      </c>
      <c r="FQ294">
        <v>1.8601700000000001</v>
      </c>
      <c r="FR294">
        <v>1.86188</v>
      </c>
      <c r="FS294">
        <v>1.85839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6.8</v>
      </c>
      <c r="GH294">
        <v>0.18870000000000001</v>
      </c>
      <c r="GI294">
        <v>0.88714366665690214</v>
      </c>
      <c r="GJ294">
        <v>4.8896608494293911E-3</v>
      </c>
      <c r="GK294">
        <v>-7.8586513176592118E-7</v>
      </c>
      <c r="GL294">
        <v>-6.6906372272648557E-11</v>
      </c>
      <c r="GM294">
        <v>-0.1240552008387836</v>
      </c>
      <c r="GN294">
        <v>5.7626404307366264E-3</v>
      </c>
      <c r="GO294">
        <v>2.3938185246553831E-4</v>
      </c>
      <c r="GP294">
        <v>-3.5071084383927918E-6</v>
      </c>
      <c r="GQ294">
        <v>6</v>
      </c>
      <c r="GR294">
        <v>2073</v>
      </c>
      <c r="GS294">
        <v>4</v>
      </c>
      <c r="GT294">
        <v>35</v>
      </c>
      <c r="GU294">
        <v>22.6</v>
      </c>
      <c r="GV294">
        <v>22.5</v>
      </c>
      <c r="GW294">
        <v>4.4909699999999999</v>
      </c>
      <c r="GX294">
        <v>2.4890099999999999</v>
      </c>
      <c r="GY294">
        <v>2.04834</v>
      </c>
      <c r="GZ294">
        <v>2.6086399999999998</v>
      </c>
      <c r="HA294">
        <v>2.1972700000000001</v>
      </c>
      <c r="HB294">
        <v>2.31934</v>
      </c>
      <c r="HC294">
        <v>40.604199999999999</v>
      </c>
      <c r="HD294">
        <v>14.009499999999999</v>
      </c>
      <c r="HE294">
        <v>18</v>
      </c>
      <c r="HF294">
        <v>626.48699999999997</v>
      </c>
      <c r="HG294">
        <v>735.03800000000001</v>
      </c>
      <c r="HH294">
        <v>31.001000000000001</v>
      </c>
      <c r="HI294">
        <v>33.389000000000003</v>
      </c>
      <c r="HJ294">
        <v>30.000299999999999</v>
      </c>
      <c r="HK294">
        <v>33.306100000000001</v>
      </c>
      <c r="HL294">
        <v>33.3001</v>
      </c>
      <c r="HM294">
        <v>89.834599999999995</v>
      </c>
      <c r="HN294">
        <v>25.4435</v>
      </c>
      <c r="HO294">
        <v>68.163399999999996</v>
      </c>
      <c r="HP294">
        <v>31</v>
      </c>
      <c r="HQ294">
        <v>1865.27</v>
      </c>
      <c r="HR294">
        <v>31.774799999999999</v>
      </c>
      <c r="HS294">
        <v>98.996600000000001</v>
      </c>
      <c r="HT294">
        <v>98.773300000000006</v>
      </c>
    </row>
    <row r="295" spans="1:228" x14ac:dyDescent="0.2">
      <c r="A295">
        <v>280</v>
      </c>
      <c r="B295">
        <v>1668450107.5999999</v>
      </c>
      <c r="C295">
        <v>1115.5</v>
      </c>
      <c r="D295" t="s">
        <v>917</v>
      </c>
      <c r="E295" t="s">
        <v>918</v>
      </c>
      <c r="F295">
        <v>4</v>
      </c>
      <c r="G295">
        <v>1668450105.2874999</v>
      </c>
      <c r="H295">
        <f t="shared" si="136"/>
        <v>4.1832905378331054E-4</v>
      </c>
      <c r="I295">
        <f t="shared" si="137"/>
        <v>0.41832905378331053</v>
      </c>
      <c r="J295">
        <f t="shared" si="138"/>
        <v>6.3748044299238549</v>
      </c>
      <c r="K295">
        <f t="shared" si="139"/>
        <v>1843.64625</v>
      </c>
      <c r="L295">
        <f t="shared" si="140"/>
        <v>1303.6208039245462</v>
      </c>
      <c r="M295">
        <f t="shared" si="141"/>
        <v>131.90216143793162</v>
      </c>
      <c r="N295">
        <f t="shared" si="142"/>
        <v>186.54268524239703</v>
      </c>
      <c r="O295">
        <f t="shared" si="143"/>
        <v>2.089420289486215E-2</v>
      </c>
      <c r="P295">
        <f t="shared" si="144"/>
        <v>3.6735729042957659</v>
      </c>
      <c r="Q295">
        <f t="shared" si="145"/>
        <v>2.0828405130907553E-2</v>
      </c>
      <c r="R295">
        <f t="shared" si="146"/>
        <v>1.302364750656026E-2</v>
      </c>
      <c r="S295">
        <f t="shared" si="147"/>
        <v>226.09783348545577</v>
      </c>
      <c r="T295">
        <f t="shared" si="148"/>
        <v>33.863750580108849</v>
      </c>
      <c r="U295">
        <f t="shared" si="149"/>
        <v>33.465049999999998</v>
      </c>
      <c r="V295">
        <f t="shared" si="150"/>
        <v>5.1856302927807354</v>
      </c>
      <c r="W295">
        <f t="shared" si="151"/>
        <v>64.538522932151281</v>
      </c>
      <c r="X295">
        <f t="shared" si="152"/>
        <v>3.2380409046927849</v>
      </c>
      <c r="Y295">
        <f t="shared" si="153"/>
        <v>5.0172218972177367</v>
      </c>
      <c r="Z295">
        <f t="shared" si="154"/>
        <v>1.9475893880879505</v>
      </c>
      <c r="AA295">
        <f t="shared" si="155"/>
        <v>-18.448311271843995</v>
      </c>
      <c r="AB295">
        <f t="shared" si="156"/>
        <v>-116.51509202034454</v>
      </c>
      <c r="AC295">
        <f t="shared" si="157"/>
        <v>-7.2760694200245997</v>
      </c>
      <c r="AD295">
        <f t="shared" si="158"/>
        <v>83.858360773242609</v>
      </c>
      <c r="AE295">
        <f t="shared" si="159"/>
        <v>30.158304201711548</v>
      </c>
      <c r="AF295">
        <f t="shared" si="160"/>
        <v>0.49737819064819561</v>
      </c>
      <c r="AG295">
        <f t="shared" si="161"/>
        <v>6.3748044299238549</v>
      </c>
      <c r="AH295">
        <v>1917.4717816103889</v>
      </c>
      <c r="AI295">
        <v>1907.7173333333319</v>
      </c>
      <c r="AJ295">
        <v>1.7232761904759519</v>
      </c>
      <c r="AK295">
        <v>66.64</v>
      </c>
      <c r="AL295">
        <f t="shared" si="162"/>
        <v>0.41832905378331053</v>
      </c>
      <c r="AM295">
        <v>31.80184225538521</v>
      </c>
      <c r="AN295">
        <v>31.997760439560452</v>
      </c>
      <c r="AO295">
        <v>-5.181756954550718E-3</v>
      </c>
      <c r="AP295">
        <v>87.468879537320859</v>
      </c>
      <c r="AQ295">
        <v>55</v>
      </c>
      <c r="AR295">
        <v>8</v>
      </c>
      <c r="AS295">
        <f t="shared" si="163"/>
        <v>1</v>
      </c>
      <c r="AT295">
        <f t="shared" si="164"/>
        <v>0</v>
      </c>
      <c r="AU295">
        <f t="shared" si="165"/>
        <v>47233.120272593427</v>
      </c>
      <c r="AV295">
        <f t="shared" si="166"/>
        <v>1199.9024999999999</v>
      </c>
      <c r="AW295">
        <f t="shared" si="167"/>
        <v>1025.8421385935003</v>
      </c>
      <c r="AX295">
        <f t="shared" si="168"/>
        <v>0.85493791253331031</v>
      </c>
      <c r="AY295">
        <f t="shared" si="169"/>
        <v>0.18843017118928895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1668450105.2874999</v>
      </c>
      <c r="BF295">
        <v>1843.64625</v>
      </c>
      <c r="BG295">
        <v>1856.5550000000001</v>
      </c>
      <c r="BH295">
        <v>32.002337500000003</v>
      </c>
      <c r="BI295">
        <v>31.8023375</v>
      </c>
      <c r="BJ295">
        <v>1836.845</v>
      </c>
      <c r="BK295">
        <v>31.813712500000001</v>
      </c>
      <c r="BL295">
        <v>649.97225000000003</v>
      </c>
      <c r="BM295">
        <v>101.08150000000001</v>
      </c>
      <c r="BN295">
        <v>9.9887287500000005E-2</v>
      </c>
      <c r="BO295">
        <v>32.876737499999997</v>
      </c>
      <c r="BP295">
        <v>33.465049999999998</v>
      </c>
      <c r="BQ295">
        <v>999.9</v>
      </c>
      <c r="BR295">
        <v>0</v>
      </c>
      <c r="BS295">
        <v>0</v>
      </c>
      <c r="BT295">
        <v>8983.28125</v>
      </c>
      <c r="BU295">
        <v>0</v>
      </c>
      <c r="BV295">
        <v>59.201000000000001</v>
      </c>
      <c r="BW295">
        <v>-12.9099875</v>
      </c>
      <c r="BX295">
        <v>1904.5975000000001</v>
      </c>
      <c r="BY295">
        <v>1917.5387499999999</v>
      </c>
      <c r="BZ295">
        <v>0.20002724999999999</v>
      </c>
      <c r="CA295">
        <v>1856.5550000000001</v>
      </c>
      <c r="CB295">
        <v>31.8023375</v>
      </c>
      <c r="CC295">
        <v>3.2348387500000002</v>
      </c>
      <c r="CD295">
        <v>3.2146224999999999</v>
      </c>
      <c r="CE295">
        <v>25.288787500000002</v>
      </c>
      <c r="CF295">
        <v>25.183462500000001</v>
      </c>
      <c r="CG295">
        <v>1199.9024999999999</v>
      </c>
      <c r="CH295">
        <v>0.49998700000000001</v>
      </c>
      <c r="CI295">
        <v>0.50001300000000004</v>
      </c>
      <c r="CJ295">
        <v>0</v>
      </c>
      <c r="CK295">
        <v>1304.1287500000001</v>
      </c>
      <c r="CL295">
        <v>4.9990899999999998</v>
      </c>
      <c r="CM295">
        <v>14490.725</v>
      </c>
      <c r="CN295">
        <v>9557.0150000000012</v>
      </c>
      <c r="CO295">
        <v>42.41375</v>
      </c>
      <c r="CP295">
        <v>44.179250000000003</v>
      </c>
      <c r="CQ295">
        <v>43.186999999999998</v>
      </c>
      <c r="CR295">
        <v>43.210625</v>
      </c>
      <c r="CS295">
        <v>43.78875</v>
      </c>
      <c r="CT295">
        <v>597.43499999999995</v>
      </c>
      <c r="CU295">
        <v>597.46749999999997</v>
      </c>
      <c r="CV295">
        <v>0</v>
      </c>
      <c r="CW295">
        <v>1668450107.9000001</v>
      </c>
      <c r="CX295">
        <v>0</v>
      </c>
      <c r="CY295">
        <v>1668448751</v>
      </c>
      <c r="CZ295" t="s">
        <v>356</v>
      </c>
      <c r="DA295">
        <v>1668448748.5</v>
      </c>
      <c r="DB295">
        <v>1668448751</v>
      </c>
      <c r="DC295">
        <v>3</v>
      </c>
      <c r="DD295">
        <v>-0.189</v>
      </c>
      <c r="DE295">
        <v>6.0000000000000001E-3</v>
      </c>
      <c r="DF295">
        <v>2.7440000000000002</v>
      </c>
      <c r="DG295">
        <v>0.182</v>
      </c>
      <c r="DH295">
        <v>410</v>
      </c>
      <c r="DI295">
        <v>31</v>
      </c>
      <c r="DJ295">
        <v>0.83</v>
      </c>
      <c r="DK295">
        <v>0.24</v>
      </c>
      <c r="DL295">
        <v>0.18493690156965231</v>
      </c>
      <c r="DM295">
        <v>2.05901041886382E-2</v>
      </c>
      <c r="DN295">
        <v>62.473055046532501</v>
      </c>
      <c r="DO295">
        <v>1</v>
      </c>
      <c r="DP295">
        <v>-2.3189295309976991E-2</v>
      </c>
      <c r="DQ295">
        <v>1.270114487034185E-3</v>
      </c>
      <c r="DR295">
        <v>1.6437389942718941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2</v>
      </c>
      <c r="DY295">
        <v>2</v>
      </c>
      <c r="DZ295" t="s">
        <v>357</v>
      </c>
      <c r="EA295">
        <v>3.2964099999999998</v>
      </c>
      <c r="EB295">
        <v>2.6251000000000002</v>
      </c>
      <c r="EC295">
        <v>0.269789</v>
      </c>
      <c r="ED295">
        <v>0.26982699999999998</v>
      </c>
      <c r="EE295">
        <v>0.133437</v>
      </c>
      <c r="EF295">
        <v>0.13161300000000001</v>
      </c>
      <c r="EG295">
        <v>22066.2</v>
      </c>
      <c r="EH295">
        <v>22579.3</v>
      </c>
      <c r="EI295">
        <v>28131.8</v>
      </c>
      <c r="EJ295">
        <v>29782.1</v>
      </c>
      <c r="EK295">
        <v>33480.199999999997</v>
      </c>
      <c r="EL295">
        <v>35951.699999999997</v>
      </c>
      <c r="EM295">
        <v>39619.300000000003</v>
      </c>
      <c r="EN295">
        <v>42611.9</v>
      </c>
      <c r="EO295">
        <v>2.12357</v>
      </c>
      <c r="EP295">
        <v>2.1684999999999999</v>
      </c>
      <c r="EQ295">
        <v>0.14171</v>
      </c>
      <c r="ER295">
        <v>0</v>
      </c>
      <c r="ES295">
        <v>31.169799999999999</v>
      </c>
      <c r="ET295">
        <v>999.9</v>
      </c>
      <c r="EU295">
        <v>68.599999999999994</v>
      </c>
      <c r="EV295">
        <v>35.5</v>
      </c>
      <c r="EW295">
        <v>39.408799999999999</v>
      </c>
      <c r="EX295">
        <v>57.064500000000002</v>
      </c>
      <c r="EY295">
        <v>-4.53125</v>
      </c>
      <c r="EZ295">
        <v>2</v>
      </c>
      <c r="FA295">
        <v>0.48107</v>
      </c>
      <c r="FB295">
        <v>0.36011399999999999</v>
      </c>
      <c r="FC295">
        <v>20.2728</v>
      </c>
      <c r="FD295">
        <v>5.2168400000000004</v>
      </c>
      <c r="FE295">
        <v>12.004</v>
      </c>
      <c r="FF295">
        <v>4.9864499999999996</v>
      </c>
      <c r="FG295">
        <v>3.2843499999999999</v>
      </c>
      <c r="FH295">
        <v>9999</v>
      </c>
      <c r="FI295">
        <v>9999</v>
      </c>
      <c r="FJ295">
        <v>9999</v>
      </c>
      <c r="FK295">
        <v>999.9</v>
      </c>
      <c r="FL295">
        <v>1.8656999999999999</v>
      </c>
      <c r="FM295">
        <v>1.8621399999999999</v>
      </c>
      <c r="FN295">
        <v>1.8641700000000001</v>
      </c>
      <c r="FO295">
        <v>1.8602799999999999</v>
      </c>
      <c r="FP295">
        <v>1.8610199999999999</v>
      </c>
      <c r="FQ295">
        <v>1.86015</v>
      </c>
      <c r="FR295">
        <v>1.86188</v>
      </c>
      <c r="FS295">
        <v>1.8584000000000001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6.8</v>
      </c>
      <c r="GH295">
        <v>0.18859999999999999</v>
      </c>
      <c r="GI295">
        <v>0.88714366665690214</v>
      </c>
      <c r="GJ295">
        <v>4.8896608494293911E-3</v>
      </c>
      <c r="GK295">
        <v>-7.8586513176592118E-7</v>
      </c>
      <c r="GL295">
        <v>-6.6906372272648557E-11</v>
      </c>
      <c r="GM295">
        <v>-0.1240552008387836</v>
      </c>
      <c r="GN295">
        <v>5.7626404307366264E-3</v>
      </c>
      <c r="GO295">
        <v>2.3938185246553831E-4</v>
      </c>
      <c r="GP295">
        <v>-3.5071084383927918E-6</v>
      </c>
      <c r="GQ295">
        <v>6</v>
      </c>
      <c r="GR295">
        <v>2073</v>
      </c>
      <c r="GS295">
        <v>4</v>
      </c>
      <c r="GT295">
        <v>35</v>
      </c>
      <c r="GU295">
        <v>22.7</v>
      </c>
      <c r="GV295">
        <v>22.6</v>
      </c>
      <c r="GW295">
        <v>4.5056200000000004</v>
      </c>
      <c r="GX295">
        <v>2.49268</v>
      </c>
      <c r="GY295">
        <v>2.04834</v>
      </c>
      <c r="GZ295">
        <v>2.6086399999999998</v>
      </c>
      <c r="HA295">
        <v>2.1972700000000001</v>
      </c>
      <c r="HB295">
        <v>2.3596200000000001</v>
      </c>
      <c r="HC295">
        <v>40.604199999999999</v>
      </c>
      <c r="HD295">
        <v>14.0182</v>
      </c>
      <c r="HE295">
        <v>18</v>
      </c>
      <c r="HF295">
        <v>626.48400000000004</v>
      </c>
      <c r="HG295">
        <v>735.12699999999995</v>
      </c>
      <c r="HH295">
        <v>31.000800000000002</v>
      </c>
      <c r="HI295">
        <v>33.391199999999998</v>
      </c>
      <c r="HJ295">
        <v>30.000399999999999</v>
      </c>
      <c r="HK295">
        <v>33.307600000000001</v>
      </c>
      <c r="HL295">
        <v>33.301600000000001</v>
      </c>
      <c r="HM295">
        <v>90.100800000000007</v>
      </c>
      <c r="HN295">
        <v>25.4435</v>
      </c>
      <c r="HO295">
        <v>67.791799999999995</v>
      </c>
      <c r="HP295">
        <v>31</v>
      </c>
      <c r="HQ295">
        <v>1872.1</v>
      </c>
      <c r="HR295">
        <v>31.774799999999999</v>
      </c>
      <c r="HS295">
        <v>98.997100000000003</v>
      </c>
      <c r="HT295">
        <v>98.772400000000005</v>
      </c>
    </row>
    <row r="296" spans="1:228" x14ac:dyDescent="0.2">
      <c r="A296">
        <v>281</v>
      </c>
      <c r="B296">
        <v>1668450111.5999999</v>
      </c>
      <c r="C296">
        <v>1119.5</v>
      </c>
      <c r="D296" t="s">
        <v>919</v>
      </c>
      <c r="E296" t="s">
        <v>920</v>
      </c>
      <c r="F296">
        <v>4</v>
      </c>
      <c r="G296">
        <v>1668450109.5999999</v>
      </c>
      <c r="H296">
        <f t="shared" si="136"/>
        <v>4.4482332539909754E-4</v>
      </c>
      <c r="I296">
        <f t="shared" si="137"/>
        <v>0.44482332539909752</v>
      </c>
      <c r="J296">
        <f t="shared" si="138"/>
        <v>7.1643954481152647</v>
      </c>
      <c r="K296">
        <f t="shared" si="139"/>
        <v>1850.735714285714</v>
      </c>
      <c r="L296">
        <f t="shared" si="140"/>
        <v>1282.2761364655471</v>
      </c>
      <c r="M296">
        <f t="shared" si="141"/>
        <v>129.74150439063317</v>
      </c>
      <c r="N296">
        <f t="shared" si="142"/>
        <v>187.25860130467552</v>
      </c>
      <c r="O296">
        <f t="shared" si="143"/>
        <v>2.2189950193216838E-2</v>
      </c>
      <c r="P296">
        <f t="shared" si="144"/>
        <v>3.6721030111827062</v>
      </c>
      <c r="Q296">
        <f t="shared" si="145"/>
        <v>2.2115724579458866E-2</v>
      </c>
      <c r="R296">
        <f t="shared" si="146"/>
        <v>1.382897593746789E-2</v>
      </c>
      <c r="S296">
        <f t="shared" si="147"/>
        <v>226.11745337701376</v>
      </c>
      <c r="T296">
        <f t="shared" si="148"/>
        <v>33.862163377086404</v>
      </c>
      <c r="U296">
        <f t="shared" si="149"/>
        <v>33.470742857142859</v>
      </c>
      <c r="V296">
        <f t="shared" si="150"/>
        <v>5.187283638039677</v>
      </c>
      <c r="W296">
        <f t="shared" si="151"/>
        <v>64.503321697382063</v>
      </c>
      <c r="X296">
        <f t="shared" si="152"/>
        <v>3.2369128243338783</v>
      </c>
      <c r="Y296">
        <f t="shared" si="153"/>
        <v>5.0182110613153927</v>
      </c>
      <c r="Z296">
        <f t="shared" si="154"/>
        <v>1.9503708137057987</v>
      </c>
      <c r="AA296">
        <f t="shared" si="155"/>
        <v>-19.6167086501002</v>
      </c>
      <c r="AB296">
        <f t="shared" si="156"/>
        <v>-116.90153155671101</v>
      </c>
      <c r="AC296">
        <f t="shared" si="157"/>
        <v>-7.3034529160990429</v>
      </c>
      <c r="AD296">
        <f t="shared" si="158"/>
        <v>82.295760254103499</v>
      </c>
      <c r="AE296">
        <f t="shared" si="159"/>
        <v>30.673793651276664</v>
      </c>
      <c r="AF296">
        <f t="shared" si="160"/>
        <v>0.4880845683418758</v>
      </c>
      <c r="AG296">
        <f t="shared" si="161"/>
        <v>7.1643954481152647</v>
      </c>
      <c r="AH296">
        <v>1924.420034493508</v>
      </c>
      <c r="AI296">
        <v>1914.446424242424</v>
      </c>
      <c r="AJ296">
        <v>1.694232900432695</v>
      </c>
      <c r="AK296">
        <v>66.64</v>
      </c>
      <c r="AL296">
        <f t="shared" si="162"/>
        <v>0.44482332539909752</v>
      </c>
      <c r="AM296">
        <v>31.803827711412438</v>
      </c>
      <c r="AN296">
        <v>31.989784615384622</v>
      </c>
      <c r="AO296">
        <v>-1.3296137502553399E-3</v>
      </c>
      <c r="AP296">
        <v>87.468879537320859</v>
      </c>
      <c r="AQ296">
        <v>55</v>
      </c>
      <c r="AR296">
        <v>8</v>
      </c>
      <c r="AS296">
        <f t="shared" si="163"/>
        <v>1</v>
      </c>
      <c r="AT296">
        <f t="shared" si="164"/>
        <v>0</v>
      </c>
      <c r="AU296">
        <f t="shared" si="165"/>
        <v>47206.293520401749</v>
      </c>
      <c r="AV296">
        <f t="shared" si="166"/>
        <v>1200.015714285714</v>
      </c>
      <c r="AW296">
        <f t="shared" si="167"/>
        <v>1025.9380421642554</v>
      </c>
      <c r="AX296">
        <f t="shared" si="168"/>
        <v>0.85493717286437798</v>
      </c>
      <c r="AY296">
        <f t="shared" si="169"/>
        <v>0.18842874362824971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1668450109.5999999</v>
      </c>
      <c r="BF296">
        <v>1850.735714285714</v>
      </c>
      <c r="BG296">
        <v>1863.851428571428</v>
      </c>
      <c r="BH296">
        <v>31.991428571428571</v>
      </c>
      <c r="BI296">
        <v>31.795185714285719</v>
      </c>
      <c r="BJ296">
        <v>1843.9271428571431</v>
      </c>
      <c r="BK296">
        <v>31.802914285714291</v>
      </c>
      <c r="BL296">
        <v>650.04614285714274</v>
      </c>
      <c r="BM296">
        <v>101.0804285714286</v>
      </c>
      <c r="BN296">
        <v>0.1001991428571429</v>
      </c>
      <c r="BO296">
        <v>32.880242857142854</v>
      </c>
      <c r="BP296">
        <v>33.470742857142859</v>
      </c>
      <c r="BQ296">
        <v>999.89999999999986</v>
      </c>
      <c r="BR296">
        <v>0</v>
      </c>
      <c r="BS296">
        <v>0</v>
      </c>
      <c r="BT296">
        <v>8978.3042857142846</v>
      </c>
      <c r="BU296">
        <v>0</v>
      </c>
      <c r="BV296">
        <v>59.111557142857137</v>
      </c>
      <c r="BW296">
        <v>-13.11337142857143</v>
      </c>
      <c r="BX296">
        <v>1911.9</v>
      </c>
      <c r="BY296">
        <v>1925.057142857142</v>
      </c>
      <c r="BZ296">
        <v>0.19626242857142859</v>
      </c>
      <c r="CA296">
        <v>1863.851428571428</v>
      </c>
      <c r="CB296">
        <v>31.795185714285719</v>
      </c>
      <c r="CC296">
        <v>3.2337071428571429</v>
      </c>
      <c r="CD296">
        <v>3.2138685714285709</v>
      </c>
      <c r="CE296">
        <v>25.282914285714291</v>
      </c>
      <c r="CF296">
        <v>25.179500000000001</v>
      </c>
      <c r="CG296">
        <v>1200.015714285714</v>
      </c>
      <c r="CH296">
        <v>0.50001085714285709</v>
      </c>
      <c r="CI296">
        <v>0.49998914285714291</v>
      </c>
      <c r="CJ296">
        <v>0</v>
      </c>
      <c r="CK296">
        <v>1303.77</v>
      </c>
      <c r="CL296">
        <v>4.9990899999999998</v>
      </c>
      <c r="CM296">
        <v>14488.18571428571</v>
      </c>
      <c r="CN296">
        <v>9558.0371428571416</v>
      </c>
      <c r="CO296">
        <v>42.392714285714291</v>
      </c>
      <c r="CP296">
        <v>44.186999999999998</v>
      </c>
      <c r="CQ296">
        <v>43.186999999999998</v>
      </c>
      <c r="CR296">
        <v>43.196000000000012</v>
      </c>
      <c r="CS296">
        <v>43.767714285714291</v>
      </c>
      <c r="CT296">
        <v>597.5214285714286</v>
      </c>
      <c r="CU296">
        <v>597.49428571428575</v>
      </c>
      <c r="CV296">
        <v>0</v>
      </c>
      <c r="CW296">
        <v>1668450111.5</v>
      </c>
      <c r="CX296">
        <v>0</v>
      </c>
      <c r="CY296">
        <v>1668448751</v>
      </c>
      <c r="CZ296" t="s">
        <v>356</v>
      </c>
      <c r="DA296">
        <v>1668448748.5</v>
      </c>
      <c r="DB296">
        <v>1668448751</v>
      </c>
      <c r="DC296">
        <v>3</v>
      </c>
      <c r="DD296">
        <v>-0.189</v>
      </c>
      <c r="DE296">
        <v>6.0000000000000001E-3</v>
      </c>
      <c r="DF296">
        <v>2.7440000000000002</v>
      </c>
      <c r="DG296">
        <v>0.182</v>
      </c>
      <c r="DH296">
        <v>410</v>
      </c>
      <c r="DI296">
        <v>31</v>
      </c>
      <c r="DJ296">
        <v>0.83</v>
      </c>
      <c r="DK296">
        <v>0.24</v>
      </c>
      <c r="DL296">
        <v>0.18209116957506299</v>
      </c>
      <c r="DM296">
        <v>2.0535452903684071E-2</v>
      </c>
      <c r="DN296">
        <v>62.466620877607838</v>
      </c>
      <c r="DO296">
        <v>1</v>
      </c>
      <c r="DP296">
        <v>-2.314253419708228E-2</v>
      </c>
      <c r="DQ296">
        <v>1.2703685651988821E-3</v>
      </c>
      <c r="DR296">
        <v>1.643564879294068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2</v>
      </c>
      <c r="DY296">
        <v>2</v>
      </c>
      <c r="DZ296" t="s">
        <v>357</v>
      </c>
      <c r="EA296">
        <v>3.2964899999999999</v>
      </c>
      <c r="EB296">
        <v>2.6252200000000001</v>
      </c>
      <c r="EC296">
        <v>0.27033600000000002</v>
      </c>
      <c r="ED296">
        <v>0.27040999999999998</v>
      </c>
      <c r="EE296">
        <v>0.13342100000000001</v>
      </c>
      <c r="EF296">
        <v>0.13155700000000001</v>
      </c>
      <c r="EG296">
        <v>22049.4</v>
      </c>
      <c r="EH296">
        <v>22561.3</v>
      </c>
      <c r="EI296">
        <v>28131.599999999999</v>
      </c>
      <c r="EJ296">
        <v>29782.400000000001</v>
      </c>
      <c r="EK296">
        <v>33480.9</v>
      </c>
      <c r="EL296">
        <v>35954.300000000003</v>
      </c>
      <c r="EM296">
        <v>39619.300000000003</v>
      </c>
      <c r="EN296">
        <v>42612.3</v>
      </c>
      <c r="EO296">
        <v>2.1240000000000001</v>
      </c>
      <c r="EP296">
        <v>2.1680999999999999</v>
      </c>
      <c r="EQ296">
        <v>0.14158699999999999</v>
      </c>
      <c r="ER296">
        <v>0</v>
      </c>
      <c r="ES296">
        <v>31.180700000000002</v>
      </c>
      <c r="ET296">
        <v>999.9</v>
      </c>
      <c r="EU296">
        <v>68.599999999999994</v>
      </c>
      <c r="EV296">
        <v>35.5</v>
      </c>
      <c r="EW296">
        <v>39.4084</v>
      </c>
      <c r="EX296">
        <v>57.064500000000002</v>
      </c>
      <c r="EY296">
        <v>-4.4511200000000004</v>
      </c>
      <c r="EZ296">
        <v>2</v>
      </c>
      <c r="FA296">
        <v>0.48144100000000001</v>
      </c>
      <c r="FB296">
        <v>0.36229</v>
      </c>
      <c r="FC296">
        <v>20.273</v>
      </c>
      <c r="FD296">
        <v>5.2190899999999996</v>
      </c>
      <c r="FE296">
        <v>12.004</v>
      </c>
      <c r="FF296">
        <v>4.9869500000000002</v>
      </c>
      <c r="FG296">
        <v>3.2846299999999999</v>
      </c>
      <c r="FH296">
        <v>9999</v>
      </c>
      <c r="FI296">
        <v>9999</v>
      </c>
      <c r="FJ296">
        <v>9999</v>
      </c>
      <c r="FK296">
        <v>999.9</v>
      </c>
      <c r="FL296">
        <v>1.8656900000000001</v>
      </c>
      <c r="FM296">
        <v>1.86209</v>
      </c>
      <c r="FN296">
        <v>1.8641700000000001</v>
      </c>
      <c r="FO296">
        <v>1.8602799999999999</v>
      </c>
      <c r="FP296">
        <v>1.8610100000000001</v>
      </c>
      <c r="FQ296">
        <v>1.86015</v>
      </c>
      <c r="FR296">
        <v>1.86188</v>
      </c>
      <c r="FS296">
        <v>1.8584000000000001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6.82</v>
      </c>
      <c r="GH296">
        <v>0.1885</v>
      </c>
      <c r="GI296">
        <v>0.88714366665690214</v>
      </c>
      <c r="GJ296">
        <v>4.8896608494293911E-3</v>
      </c>
      <c r="GK296">
        <v>-7.8586513176592118E-7</v>
      </c>
      <c r="GL296">
        <v>-6.6906372272648557E-11</v>
      </c>
      <c r="GM296">
        <v>-0.1240552008387836</v>
      </c>
      <c r="GN296">
        <v>5.7626404307366264E-3</v>
      </c>
      <c r="GO296">
        <v>2.3938185246553831E-4</v>
      </c>
      <c r="GP296">
        <v>-3.5071084383927918E-6</v>
      </c>
      <c r="GQ296">
        <v>6</v>
      </c>
      <c r="GR296">
        <v>2073</v>
      </c>
      <c r="GS296">
        <v>4</v>
      </c>
      <c r="GT296">
        <v>35</v>
      </c>
      <c r="GU296">
        <v>22.7</v>
      </c>
      <c r="GV296">
        <v>22.7</v>
      </c>
      <c r="GW296">
        <v>4.5166000000000004</v>
      </c>
      <c r="GX296">
        <v>2.49756</v>
      </c>
      <c r="GY296">
        <v>2.04834</v>
      </c>
      <c r="GZ296">
        <v>2.6086399999999998</v>
      </c>
      <c r="HA296">
        <v>2.1972700000000001</v>
      </c>
      <c r="HB296">
        <v>2.32666</v>
      </c>
      <c r="HC296">
        <v>40.604199999999999</v>
      </c>
      <c r="HD296">
        <v>14.0007</v>
      </c>
      <c r="HE296">
        <v>18</v>
      </c>
      <c r="HF296">
        <v>626.82899999999995</v>
      </c>
      <c r="HG296">
        <v>734.76800000000003</v>
      </c>
      <c r="HH296">
        <v>31.000699999999998</v>
      </c>
      <c r="HI296">
        <v>33.394199999999998</v>
      </c>
      <c r="HJ296">
        <v>30.000399999999999</v>
      </c>
      <c r="HK296">
        <v>33.309800000000003</v>
      </c>
      <c r="HL296">
        <v>33.303199999999997</v>
      </c>
      <c r="HM296">
        <v>90.338899999999995</v>
      </c>
      <c r="HN296">
        <v>25.4435</v>
      </c>
      <c r="HO296">
        <v>67.791799999999995</v>
      </c>
      <c r="HP296">
        <v>31</v>
      </c>
      <c r="HQ296">
        <v>1878.85</v>
      </c>
      <c r="HR296">
        <v>31.774799999999999</v>
      </c>
      <c r="HS296">
        <v>98.996899999999997</v>
      </c>
      <c r="HT296">
        <v>98.773200000000003</v>
      </c>
    </row>
    <row r="297" spans="1:228" x14ac:dyDescent="0.2">
      <c r="A297">
        <v>282</v>
      </c>
      <c r="B297">
        <v>1668450115.5999999</v>
      </c>
      <c r="C297">
        <v>1123.5</v>
      </c>
      <c r="D297" t="s">
        <v>921</v>
      </c>
      <c r="E297" t="s">
        <v>922</v>
      </c>
      <c r="F297">
        <v>4</v>
      </c>
      <c r="G297">
        <v>1668450113.2874999</v>
      </c>
      <c r="H297">
        <f t="shared" si="136"/>
        <v>4.7699673926412034E-4</v>
      </c>
      <c r="I297">
        <f t="shared" si="137"/>
        <v>0.47699673926412034</v>
      </c>
      <c r="J297">
        <f t="shared" si="138"/>
        <v>6.6000043339989745</v>
      </c>
      <c r="K297">
        <f t="shared" si="139"/>
        <v>1857.0425</v>
      </c>
      <c r="L297">
        <f t="shared" si="140"/>
        <v>1359.397082591694</v>
      </c>
      <c r="M297">
        <f t="shared" si="141"/>
        <v>137.54376611124599</v>
      </c>
      <c r="N297">
        <f t="shared" si="142"/>
        <v>187.89551820405254</v>
      </c>
      <c r="O297">
        <f t="shared" si="143"/>
        <v>2.3759203973547121E-2</v>
      </c>
      <c r="P297">
        <f t="shared" si="144"/>
        <v>3.6724703966308088</v>
      </c>
      <c r="Q297">
        <f t="shared" si="145"/>
        <v>2.3674139006962976E-2</v>
      </c>
      <c r="R297">
        <f t="shared" si="146"/>
        <v>1.4803954126282194E-2</v>
      </c>
      <c r="S297">
        <f t="shared" si="147"/>
        <v>226.11470098288601</v>
      </c>
      <c r="T297">
        <f t="shared" si="148"/>
        <v>33.861427982583464</v>
      </c>
      <c r="U297">
        <f t="shared" si="149"/>
        <v>33.479649999999999</v>
      </c>
      <c r="V297">
        <f t="shared" si="150"/>
        <v>5.1898714106302171</v>
      </c>
      <c r="W297">
        <f t="shared" si="151"/>
        <v>64.465714685577495</v>
      </c>
      <c r="X297">
        <f t="shared" si="152"/>
        <v>3.2361391328116826</v>
      </c>
      <c r="Y297">
        <f t="shared" si="153"/>
        <v>5.0199383479970692</v>
      </c>
      <c r="Z297">
        <f t="shared" si="154"/>
        <v>1.9537322778185344</v>
      </c>
      <c r="AA297">
        <f t="shared" si="155"/>
        <v>-21.035556201547706</v>
      </c>
      <c r="AB297">
        <f t="shared" si="156"/>
        <v>-117.46512503514113</v>
      </c>
      <c r="AC297">
        <f t="shared" si="157"/>
        <v>-7.33846970387639</v>
      </c>
      <c r="AD297">
        <f t="shared" si="158"/>
        <v>80.275550042320774</v>
      </c>
      <c r="AE297">
        <f t="shared" si="159"/>
        <v>31.235097678287882</v>
      </c>
      <c r="AF297">
        <f t="shared" si="160"/>
        <v>0.50313219215922456</v>
      </c>
      <c r="AG297">
        <f t="shared" si="161"/>
        <v>6.6000043339989745</v>
      </c>
      <c r="AH297">
        <v>1931.784206199135</v>
      </c>
      <c r="AI297">
        <v>1921.653151515151</v>
      </c>
      <c r="AJ297">
        <v>1.7920199134192889</v>
      </c>
      <c r="AK297">
        <v>66.64</v>
      </c>
      <c r="AL297">
        <f t="shared" si="162"/>
        <v>0.47699673926412034</v>
      </c>
      <c r="AM297">
        <v>31.785267654013261</v>
      </c>
      <c r="AN297">
        <v>31.977112087912101</v>
      </c>
      <c r="AO297">
        <v>-5.2268703639533204E-6</v>
      </c>
      <c r="AP297">
        <v>87.468879537320859</v>
      </c>
      <c r="AQ297">
        <v>55</v>
      </c>
      <c r="AR297">
        <v>8</v>
      </c>
      <c r="AS297">
        <f t="shared" si="163"/>
        <v>1</v>
      </c>
      <c r="AT297">
        <f t="shared" si="164"/>
        <v>0</v>
      </c>
      <c r="AU297">
        <f t="shared" si="165"/>
        <v>47211.913843164701</v>
      </c>
      <c r="AV297">
        <f t="shared" si="166"/>
        <v>1200.01</v>
      </c>
      <c r="AW297">
        <f t="shared" si="167"/>
        <v>1025.932288592169</v>
      </c>
      <c r="AX297">
        <f t="shared" si="168"/>
        <v>0.85493644935639612</v>
      </c>
      <c r="AY297">
        <f t="shared" si="169"/>
        <v>0.18842734725784452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1668450113.2874999</v>
      </c>
      <c r="BF297">
        <v>1857.0425</v>
      </c>
      <c r="BG297">
        <v>1870.40625</v>
      </c>
      <c r="BH297">
        <v>31.983987500000001</v>
      </c>
      <c r="BI297">
        <v>31.781662499999999</v>
      </c>
      <c r="BJ297">
        <v>1850.2249999999999</v>
      </c>
      <c r="BK297">
        <v>31.795537499999998</v>
      </c>
      <c r="BL297">
        <v>649.94837499999994</v>
      </c>
      <c r="BM297">
        <v>101.08</v>
      </c>
      <c r="BN297">
        <v>9.9977412500000001E-2</v>
      </c>
      <c r="BO297">
        <v>32.886362499999997</v>
      </c>
      <c r="BP297">
        <v>33.479649999999999</v>
      </c>
      <c r="BQ297">
        <v>999.9</v>
      </c>
      <c r="BR297">
        <v>0</v>
      </c>
      <c r="BS297">
        <v>0</v>
      </c>
      <c r="BT297">
        <v>8979.61</v>
      </c>
      <c r="BU297">
        <v>0</v>
      </c>
      <c r="BV297">
        <v>58.983350000000002</v>
      </c>
      <c r="BW297">
        <v>-13.361375000000001</v>
      </c>
      <c r="BX297">
        <v>1918.4037499999999</v>
      </c>
      <c r="BY297">
        <v>1931.8025</v>
      </c>
      <c r="BZ297">
        <v>0.202323375</v>
      </c>
      <c r="CA297">
        <v>1870.40625</v>
      </c>
      <c r="CB297">
        <v>31.781662499999999</v>
      </c>
      <c r="CC297">
        <v>3.2329400000000001</v>
      </c>
      <c r="CD297">
        <v>3.2124899999999998</v>
      </c>
      <c r="CE297">
        <v>25.278912500000001</v>
      </c>
      <c r="CF297">
        <v>25.172287499999999</v>
      </c>
      <c r="CG297">
        <v>1200.01</v>
      </c>
      <c r="CH297">
        <v>0.50003525000000004</v>
      </c>
      <c r="CI297">
        <v>0.49996475000000001</v>
      </c>
      <c r="CJ297">
        <v>0</v>
      </c>
      <c r="CK297">
        <v>1303.625</v>
      </c>
      <c r="CL297">
        <v>4.9990899999999998</v>
      </c>
      <c r="CM297">
        <v>14484.987499999999</v>
      </c>
      <c r="CN297">
        <v>9558.0550000000003</v>
      </c>
      <c r="CO297">
        <v>42.436999999999998</v>
      </c>
      <c r="CP297">
        <v>44.186999999999998</v>
      </c>
      <c r="CQ297">
        <v>43.186999999999998</v>
      </c>
      <c r="CR297">
        <v>43.25</v>
      </c>
      <c r="CS297">
        <v>43.796499999999988</v>
      </c>
      <c r="CT297">
        <v>597.54750000000013</v>
      </c>
      <c r="CU297">
        <v>597.46249999999998</v>
      </c>
      <c r="CV297">
        <v>0</v>
      </c>
      <c r="CW297">
        <v>1668450115.7</v>
      </c>
      <c r="CX297">
        <v>0</v>
      </c>
      <c r="CY297">
        <v>1668448751</v>
      </c>
      <c r="CZ297" t="s">
        <v>356</v>
      </c>
      <c r="DA297">
        <v>1668448748.5</v>
      </c>
      <c r="DB297">
        <v>1668448751</v>
      </c>
      <c r="DC297">
        <v>3</v>
      </c>
      <c r="DD297">
        <v>-0.189</v>
      </c>
      <c r="DE297">
        <v>6.0000000000000001E-3</v>
      </c>
      <c r="DF297">
        <v>2.7440000000000002</v>
      </c>
      <c r="DG297">
        <v>0.182</v>
      </c>
      <c r="DH297">
        <v>410</v>
      </c>
      <c r="DI297">
        <v>31</v>
      </c>
      <c r="DJ297">
        <v>0.83</v>
      </c>
      <c r="DK297">
        <v>0.24</v>
      </c>
      <c r="DL297">
        <v>0.17771548364790421</v>
      </c>
      <c r="DM297">
        <v>2.045176670925352E-2</v>
      </c>
      <c r="DN297">
        <v>62.456996702567999</v>
      </c>
      <c r="DO297">
        <v>1</v>
      </c>
      <c r="DP297">
        <v>-2.3069433194611869E-2</v>
      </c>
      <c r="DQ297">
        <v>1.2707977578638441E-3</v>
      </c>
      <c r="DR297">
        <v>1.643304214329431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2</v>
      </c>
      <c r="DY297">
        <v>2</v>
      </c>
      <c r="DZ297" t="s">
        <v>357</v>
      </c>
      <c r="EA297">
        <v>3.2964899999999999</v>
      </c>
      <c r="EB297">
        <v>2.6253799999999998</v>
      </c>
      <c r="EC297">
        <v>0.27091999999999999</v>
      </c>
      <c r="ED297">
        <v>0.27098100000000003</v>
      </c>
      <c r="EE297">
        <v>0.133384</v>
      </c>
      <c r="EF297">
        <v>0.131548</v>
      </c>
      <c r="EG297">
        <v>22031.9</v>
      </c>
      <c r="EH297">
        <v>22543.4</v>
      </c>
      <c r="EI297">
        <v>28131.9</v>
      </c>
      <c r="EJ297">
        <v>29782.2</v>
      </c>
      <c r="EK297">
        <v>33482.1</v>
      </c>
      <c r="EL297">
        <v>35954.699999999997</v>
      </c>
      <c r="EM297">
        <v>39619</v>
      </c>
      <c r="EN297">
        <v>42612.2</v>
      </c>
      <c r="EO297">
        <v>2.1238800000000002</v>
      </c>
      <c r="EP297">
        <v>2.1680299999999999</v>
      </c>
      <c r="EQ297">
        <v>0.14160600000000001</v>
      </c>
      <c r="ER297">
        <v>0</v>
      </c>
      <c r="ES297">
        <v>31.191099999999999</v>
      </c>
      <c r="ET297">
        <v>999.9</v>
      </c>
      <c r="EU297">
        <v>68.599999999999994</v>
      </c>
      <c r="EV297">
        <v>35.5</v>
      </c>
      <c r="EW297">
        <v>39.403799999999997</v>
      </c>
      <c r="EX297">
        <v>57.064500000000002</v>
      </c>
      <c r="EY297">
        <v>-4.4431099999999999</v>
      </c>
      <c r="EZ297">
        <v>2</v>
      </c>
      <c r="FA297">
        <v>0.48153499999999999</v>
      </c>
      <c r="FB297">
        <v>0.36403600000000003</v>
      </c>
      <c r="FC297">
        <v>20.273199999999999</v>
      </c>
      <c r="FD297">
        <v>5.2204300000000003</v>
      </c>
      <c r="FE297">
        <v>12.004</v>
      </c>
      <c r="FF297">
        <v>4.9874000000000001</v>
      </c>
      <c r="FG297">
        <v>3.2848799999999998</v>
      </c>
      <c r="FH297">
        <v>9999</v>
      </c>
      <c r="FI297">
        <v>9999</v>
      </c>
      <c r="FJ297">
        <v>9999</v>
      </c>
      <c r="FK297">
        <v>999.9</v>
      </c>
      <c r="FL297">
        <v>1.8656999999999999</v>
      </c>
      <c r="FM297">
        <v>1.86208</v>
      </c>
      <c r="FN297">
        <v>1.8641700000000001</v>
      </c>
      <c r="FO297">
        <v>1.86026</v>
      </c>
      <c r="FP297">
        <v>1.8609899999999999</v>
      </c>
      <c r="FQ297">
        <v>1.8601399999999999</v>
      </c>
      <c r="FR297">
        <v>1.86188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6.83</v>
      </c>
      <c r="GH297">
        <v>0.18840000000000001</v>
      </c>
      <c r="GI297">
        <v>0.88714366665690214</v>
      </c>
      <c r="GJ297">
        <v>4.8896608494293911E-3</v>
      </c>
      <c r="GK297">
        <v>-7.8586513176592118E-7</v>
      </c>
      <c r="GL297">
        <v>-6.6906372272648557E-11</v>
      </c>
      <c r="GM297">
        <v>-0.1240552008387836</v>
      </c>
      <c r="GN297">
        <v>5.7626404307366264E-3</v>
      </c>
      <c r="GO297">
        <v>2.3938185246553831E-4</v>
      </c>
      <c r="GP297">
        <v>-3.5071084383927918E-6</v>
      </c>
      <c r="GQ297">
        <v>6</v>
      </c>
      <c r="GR297">
        <v>2073</v>
      </c>
      <c r="GS297">
        <v>4</v>
      </c>
      <c r="GT297">
        <v>35</v>
      </c>
      <c r="GU297">
        <v>22.8</v>
      </c>
      <c r="GV297">
        <v>22.7</v>
      </c>
      <c r="GW297">
        <v>4.52759</v>
      </c>
      <c r="GX297">
        <v>2.4853499999999999</v>
      </c>
      <c r="GY297">
        <v>2.04834</v>
      </c>
      <c r="GZ297">
        <v>2.6086399999999998</v>
      </c>
      <c r="HA297">
        <v>2.1972700000000001</v>
      </c>
      <c r="HB297">
        <v>2.3315399999999999</v>
      </c>
      <c r="HC297">
        <v>40.604199999999999</v>
      </c>
      <c r="HD297">
        <v>14.0007</v>
      </c>
      <c r="HE297">
        <v>18</v>
      </c>
      <c r="HF297">
        <v>626.75400000000002</v>
      </c>
      <c r="HG297">
        <v>734.72699999999998</v>
      </c>
      <c r="HH297">
        <v>31.000599999999999</v>
      </c>
      <c r="HI297">
        <v>33.396999999999998</v>
      </c>
      <c r="HJ297">
        <v>30.000299999999999</v>
      </c>
      <c r="HK297">
        <v>33.311799999999998</v>
      </c>
      <c r="HL297">
        <v>33.305799999999998</v>
      </c>
      <c r="HM297">
        <v>90.577500000000001</v>
      </c>
      <c r="HN297">
        <v>25.4435</v>
      </c>
      <c r="HO297">
        <v>67.791799999999995</v>
      </c>
      <c r="HP297">
        <v>31</v>
      </c>
      <c r="HQ297">
        <v>1885.66</v>
      </c>
      <c r="HR297">
        <v>31.774799999999999</v>
      </c>
      <c r="HS297">
        <v>98.996899999999997</v>
      </c>
      <c r="HT297">
        <v>98.772900000000007</v>
      </c>
    </row>
    <row r="298" spans="1:228" x14ac:dyDescent="0.2">
      <c r="A298">
        <v>283</v>
      </c>
      <c r="B298">
        <v>1668450119.5999999</v>
      </c>
      <c r="C298">
        <v>1127.5</v>
      </c>
      <c r="D298" t="s">
        <v>923</v>
      </c>
      <c r="E298" t="s">
        <v>924</v>
      </c>
      <c r="F298">
        <v>4</v>
      </c>
      <c r="G298">
        <v>1668450117.5999999</v>
      </c>
      <c r="H298">
        <f t="shared" si="136"/>
        <v>4.6587774958072319E-4</v>
      </c>
      <c r="I298">
        <f t="shared" si="137"/>
        <v>0.4658777495807232</v>
      </c>
      <c r="J298">
        <f t="shared" si="138"/>
        <v>7.1156714229994584</v>
      </c>
      <c r="K298">
        <f t="shared" si="139"/>
        <v>1864.4028571428571</v>
      </c>
      <c r="L298">
        <f t="shared" si="140"/>
        <v>1319.483490794719</v>
      </c>
      <c r="M298">
        <f t="shared" si="141"/>
        <v>133.50854324797604</v>
      </c>
      <c r="N298">
        <f t="shared" si="142"/>
        <v>188.64480777594849</v>
      </c>
      <c r="O298">
        <f t="shared" si="143"/>
        <v>2.3139788294804141E-2</v>
      </c>
      <c r="P298">
        <f t="shared" si="144"/>
        <v>3.6792152557599715</v>
      </c>
      <c r="Q298">
        <f t="shared" si="145"/>
        <v>2.3059240140012826E-2</v>
      </c>
      <c r="R298">
        <f t="shared" si="146"/>
        <v>1.4419238536162702E-2</v>
      </c>
      <c r="S298">
        <f t="shared" si="147"/>
        <v>226.10840237566168</v>
      </c>
      <c r="T298">
        <f t="shared" si="148"/>
        <v>33.869104689288015</v>
      </c>
      <c r="U298">
        <f t="shared" si="149"/>
        <v>33.494414285714292</v>
      </c>
      <c r="V298">
        <f t="shared" si="150"/>
        <v>5.1941633194257548</v>
      </c>
      <c r="W298">
        <f t="shared" si="151"/>
        <v>64.41886538660836</v>
      </c>
      <c r="X298">
        <f t="shared" si="152"/>
        <v>3.2350725234188293</v>
      </c>
      <c r="Y298">
        <f t="shared" si="153"/>
        <v>5.0219334103505471</v>
      </c>
      <c r="Z298">
        <f t="shared" si="154"/>
        <v>1.9590907960069255</v>
      </c>
      <c r="AA298">
        <f t="shared" si="155"/>
        <v>-20.545208756509894</v>
      </c>
      <c r="AB298">
        <f t="shared" si="156"/>
        <v>-119.20783194751908</v>
      </c>
      <c r="AC298">
        <f t="shared" si="157"/>
        <v>-7.4344853954039909</v>
      </c>
      <c r="AD298">
        <f t="shared" si="158"/>
        <v>78.920876276228739</v>
      </c>
      <c r="AE298">
        <f t="shared" si="159"/>
        <v>30.636424831304243</v>
      </c>
      <c r="AF298">
        <f t="shared" si="160"/>
        <v>0.47560377024166778</v>
      </c>
      <c r="AG298">
        <f t="shared" si="161"/>
        <v>7.1156714229994584</v>
      </c>
      <c r="AH298">
        <v>1938.566586597404</v>
      </c>
      <c r="AI298">
        <v>1928.5415151515149</v>
      </c>
      <c r="AJ298">
        <v>1.7118658008658341</v>
      </c>
      <c r="AK298">
        <v>66.64</v>
      </c>
      <c r="AL298">
        <f t="shared" si="162"/>
        <v>0.4658777495807232</v>
      </c>
      <c r="AM298">
        <v>31.780715747636581</v>
      </c>
      <c r="AN298">
        <v>31.971178021978041</v>
      </c>
      <c r="AO298">
        <v>-5.8549280164260208E-4</v>
      </c>
      <c r="AP298">
        <v>87.468879537320859</v>
      </c>
      <c r="AQ298">
        <v>55</v>
      </c>
      <c r="AR298">
        <v>8</v>
      </c>
      <c r="AS298">
        <f t="shared" si="163"/>
        <v>1</v>
      </c>
      <c r="AT298">
        <f t="shared" si="164"/>
        <v>0</v>
      </c>
      <c r="AU298">
        <f t="shared" si="165"/>
        <v>47331.432518655456</v>
      </c>
      <c r="AV298">
        <f t="shared" si="166"/>
        <v>1199.977142857143</v>
      </c>
      <c r="AW298">
        <f t="shared" si="167"/>
        <v>1025.9041421635552</v>
      </c>
      <c r="AX298">
        <f t="shared" si="168"/>
        <v>0.85493640297254303</v>
      </c>
      <c r="AY298">
        <f t="shared" si="169"/>
        <v>0.18842725773700827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1668450117.5999999</v>
      </c>
      <c r="BF298">
        <v>1864.4028571428571</v>
      </c>
      <c r="BG298">
        <v>1877.497142857143</v>
      </c>
      <c r="BH298">
        <v>31.972671428571431</v>
      </c>
      <c r="BI298">
        <v>31.78142857142857</v>
      </c>
      <c r="BJ298">
        <v>1857.571428571428</v>
      </c>
      <c r="BK298">
        <v>31.784357142857139</v>
      </c>
      <c r="BL298">
        <v>649.99714285714288</v>
      </c>
      <c r="BM298">
        <v>101.08242857142859</v>
      </c>
      <c r="BN298">
        <v>9.999938571428571E-2</v>
      </c>
      <c r="BO298">
        <v>32.893428571428572</v>
      </c>
      <c r="BP298">
        <v>33.494414285714292</v>
      </c>
      <c r="BQ298">
        <v>999.89999999999986</v>
      </c>
      <c r="BR298">
        <v>0</v>
      </c>
      <c r="BS298">
        <v>0</v>
      </c>
      <c r="BT298">
        <v>9002.6785714285706</v>
      </c>
      <c r="BU298">
        <v>0</v>
      </c>
      <c r="BV298">
        <v>58.845599999999997</v>
      </c>
      <c r="BW298">
        <v>-13.09668571428571</v>
      </c>
      <c r="BX298">
        <v>1925.978571428572</v>
      </c>
      <c r="BY298">
        <v>1939.1242857142861</v>
      </c>
      <c r="BZ298">
        <v>0.19124685714285711</v>
      </c>
      <c r="CA298">
        <v>1877.497142857143</v>
      </c>
      <c r="CB298">
        <v>31.78142857142857</v>
      </c>
      <c r="CC298">
        <v>3.2318685714285711</v>
      </c>
      <c r="CD298">
        <v>3.2125371428571432</v>
      </c>
      <c r="CE298">
        <v>25.27335714285714</v>
      </c>
      <c r="CF298">
        <v>25.172557142857141</v>
      </c>
      <c r="CG298">
        <v>1199.977142857143</v>
      </c>
      <c r="CH298">
        <v>0.50003714285714274</v>
      </c>
      <c r="CI298">
        <v>0.49996285714285721</v>
      </c>
      <c r="CJ298">
        <v>0</v>
      </c>
      <c r="CK298">
        <v>1303.3900000000001</v>
      </c>
      <c r="CL298">
        <v>4.9990899999999998</v>
      </c>
      <c r="CM298">
        <v>14481.028571428569</v>
      </c>
      <c r="CN298">
        <v>9557.7985714285714</v>
      </c>
      <c r="CO298">
        <v>42.436999999999998</v>
      </c>
      <c r="CP298">
        <v>44.186999999999998</v>
      </c>
      <c r="CQ298">
        <v>43.186999999999998</v>
      </c>
      <c r="CR298">
        <v>43.25</v>
      </c>
      <c r="CS298">
        <v>43.75</v>
      </c>
      <c r="CT298">
        <v>597.53285714285721</v>
      </c>
      <c r="CU298">
        <v>597.4442857142858</v>
      </c>
      <c r="CV298">
        <v>0</v>
      </c>
      <c r="CW298">
        <v>1668450119.9000001</v>
      </c>
      <c r="CX298">
        <v>0</v>
      </c>
      <c r="CY298">
        <v>1668448751</v>
      </c>
      <c r="CZ298" t="s">
        <v>356</v>
      </c>
      <c r="DA298">
        <v>1668448748.5</v>
      </c>
      <c r="DB298">
        <v>1668448751</v>
      </c>
      <c r="DC298">
        <v>3</v>
      </c>
      <c r="DD298">
        <v>-0.189</v>
      </c>
      <c r="DE298">
        <v>6.0000000000000001E-3</v>
      </c>
      <c r="DF298">
        <v>2.7440000000000002</v>
      </c>
      <c r="DG298">
        <v>0.182</v>
      </c>
      <c r="DH298">
        <v>410</v>
      </c>
      <c r="DI298">
        <v>31</v>
      </c>
      <c r="DJ298">
        <v>0.83</v>
      </c>
      <c r="DK298">
        <v>0.24</v>
      </c>
      <c r="DL298">
        <v>0.17341028976134759</v>
      </c>
      <c r="DM298">
        <v>2.0369275511797791E-2</v>
      </c>
      <c r="DN298">
        <v>62.447362450310919</v>
      </c>
      <c r="DO298">
        <v>1</v>
      </c>
      <c r="DP298">
        <v>-2.2999817426917549E-2</v>
      </c>
      <c r="DQ298">
        <v>1.271169869846452E-3</v>
      </c>
      <c r="DR298">
        <v>1.6430432114478311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2</v>
      </c>
      <c r="DY298">
        <v>2</v>
      </c>
      <c r="DZ298" t="s">
        <v>357</v>
      </c>
      <c r="EA298">
        <v>3.2964199999999999</v>
      </c>
      <c r="EB298">
        <v>2.62548</v>
      </c>
      <c r="EC298">
        <v>0.27147700000000002</v>
      </c>
      <c r="ED298">
        <v>0.27151799999999998</v>
      </c>
      <c r="EE298">
        <v>0.13337199999999999</v>
      </c>
      <c r="EF298">
        <v>0.13155500000000001</v>
      </c>
      <c r="EG298">
        <v>22015</v>
      </c>
      <c r="EH298">
        <v>22526.5</v>
      </c>
      <c r="EI298">
        <v>28131.9</v>
      </c>
      <c r="EJ298">
        <v>29781.9</v>
      </c>
      <c r="EK298">
        <v>33482.699999999997</v>
      </c>
      <c r="EL298">
        <v>35953.800000000003</v>
      </c>
      <c r="EM298">
        <v>39619.199999999997</v>
      </c>
      <c r="EN298">
        <v>42611.5</v>
      </c>
      <c r="EO298">
        <v>2.1239499999999998</v>
      </c>
      <c r="EP298">
        <v>2.1680299999999999</v>
      </c>
      <c r="EQ298">
        <v>0.141565</v>
      </c>
      <c r="ER298">
        <v>0</v>
      </c>
      <c r="ES298">
        <v>31.2026</v>
      </c>
      <c r="ET298">
        <v>999.9</v>
      </c>
      <c r="EU298">
        <v>68.5</v>
      </c>
      <c r="EV298">
        <v>35.5</v>
      </c>
      <c r="EW298">
        <v>39.346899999999998</v>
      </c>
      <c r="EX298">
        <v>57.244500000000002</v>
      </c>
      <c r="EY298">
        <v>-4.5913500000000003</v>
      </c>
      <c r="EZ298">
        <v>2</v>
      </c>
      <c r="FA298">
        <v>0.48182399999999997</v>
      </c>
      <c r="FB298">
        <v>0.36770199999999997</v>
      </c>
      <c r="FC298">
        <v>20.273299999999999</v>
      </c>
      <c r="FD298">
        <v>5.2195400000000003</v>
      </c>
      <c r="FE298">
        <v>12.004</v>
      </c>
      <c r="FF298">
        <v>4.9870999999999999</v>
      </c>
      <c r="FG298">
        <v>3.2847300000000001</v>
      </c>
      <c r="FH298">
        <v>9999</v>
      </c>
      <c r="FI298">
        <v>9999</v>
      </c>
      <c r="FJ298">
        <v>9999</v>
      </c>
      <c r="FK298">
        <v>999.9</v>
      </c>
      <c r="FL298">
        <v>1.8656900000000001</v>
      </c>
      <c r="FM298">
        <v>1.86206</v>
      </c>
      <c r="FN298">
        <v>1.8641700000000001</v>
      </c>
      <c r="FO298">
        <v>1.86025</v>
      </c>
      <c r="FP298">
        <v>1.8610100000000001</v>
      </c>
      <c r="FQ298">
        <v>1.86016</v>
      </c>
      <c r="FR298">
        <v>1.86188</v>
      </c>
      <c r="FS298">
        <v>1.8583799999999999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6.83</v>
      </c>
      <c r="GH298">
        <v>0.1883</v>
      </c>
      <c r="GI298">
        <v>0.88714366665690214</v>
      </c>
      <c r="GJ298">
        <v>4.8896608494293911E-3</v>
      </c>
      <c r="GK298">
        <v>-7.8586513176592118E-7</v>
      </c>
      <c r="GL298">
        <v>-6.6906372272648557E-11</v>
      </c>
      <c r="GM298">
        <v>-0.1240552008387836</v>
      </c>
      <c r="GN298">
        <v>5.7626404307366264E-3</v>
      </c>
      <c r="GO298">
        <v>2.3938185246553831E-4</v>
      </c>
      <c r="GP298">
        <v>-3.5071084383927918E-6</v>
      </c>
      <c r="GQ298">
        <v>6</v>
      </c>
      <c r="GR298">
        <v>2073</v>
      </c>
      <c r="GS298">
        <v>4</v>
      </c>
      <c r="GT298">
        <v>35</v>
      </c>
      <c r="GU298">
        <v>22.9</v>
      </c>
      <c r="GV298">
        <v>22.8</v>
      </c>
      <c r="GW298">
        <v>4.5410199999999996</v>
      </c>
      <c r="GX298">
        <v>2.4865699999999999</v>
      </c>
      <c r="GY298">
        <v>2.04834</v>
      </c>
      <c r="GZ298">
        <v>2.6086399999999998</v>
      </c>
      <c r="HA298">
        <v>2.1972700000000001</v>
      </c>
      <c r="HB298">
        <v>2.34863</v>
      </c>
      <c r="HC298">
        <v>40.604199999999999</v>
      </c>
      <c r="HD298">
        <v>14.0182</v>
      </c>
      <c r="HE298">
        <v>18</v>
      </c>
      <c r="HF298">
        <v>626.82899999999995</v>
      </c>
      <c r="HG298">
        <v>734.74699999999996</v>
      </c>
      <c r="HH298">
        <v>31.000800000000002</v>
      </c>
      <c r="HI298">
        <v>33.3994</v>
      </c>
      <c r="HJ298">
        <v>30.000399999999999</v>
      </c>
      <c r="HK298">
        <v>33.313499999999998</v>
      </c>
      <c r="HL298">
        <v>33.307499999999997</v>
      </c>
      <c r="HM298">
        <v>90.786699999999996</v>
      </c>
      <c r="HN298">
        <v>25.4435</v>
      </c>
      <c r="HO298">
        <v>67.791799999999995</v>
      </c>
      <c r="HP298">
        <v>31</v>
      </c>
      <c r="HQ298">
        <v>1889.05</v>
      </c>
      <c r="HR298">
        <v>31.774799999999999</v>
      </c>
      <c r="HS298">
        <v>98.997100000000003</v>
      </c>
      <c r="HT298">
        <v>98.7714</v>
      </c>
    </row>
    <row r="299" spans="1:228" x14ac:dyDescent="0.2">
      <c r="A299">
        <v>284</v>
      </c>
      <c r="B299">
        <v>1668450123.5999999</v>
      </c>
      <c r="C299">
        <v>1131.5</v>
      </c>
      <c r="D299" t="s">
        <v>925</v>
      </c>
      <c r="E299" t="s">
        <v>926</v>
      </c>
      <c r="F299">
        <v>4</v>
      </c>
      <c r="G299">
        <v>1668450121.2874999</v>
      </c>
      <c r="H299">
        <f t="shared" si="136"/>
        <v>4.5501981409999637E-4</v>
      </c>
      <c r="I299">
        <f t="shared" si="137"/>
        <v>0.45501981409999637</v>
      </c>
      <c r="J299">
        <f t="shared" si="138"/>
        <v>7.1756377807124698</v>
      </c>
      <c r="K299">
        <f t="shared" si="139"/>
        <v>1870.45625</v>
      </c>
      <c r="L299">
        <f t="shared" si="140"/>
        <v>1309.1443306084636</v>
      </c>
      <c r="M299">
        <f t="shared" si="141"/>
        <v>132.46394129803159</v>
      </c>
      <c r="N299">
        <f t="shared" si="142"/>
        <v>189.25950417199513</v>
      </c>
      <c r="O299">
        <f t="shared" si="143"/>
        <v>2.258159875902464E-2</v>
      </c>
      <c r="P299">
        <f t="shared" si="144"/>
        <v>3.6808004187446728</v>
      </c>
      <c r="Q299">
        <f t="shared" si="145"/>
        <v>2.2504915741942001E-2</v>
      </c>
      <c r="R299">
        <f t="shared" si="146"/>
        <v>1.4072440189450086E-2</v>
      </c>
      <c r="S299">
        <f t="shared" si="147"/>
        <v>226.11526235813309</v>
      </c>
      <c r="T299">
        <f t="shared" si="148"/>
        <v>33.877418774963665</v>
      </c>
      <c r="U299">
        <f t="shared" si="149"/>
        <v>33.498099999999987</v>
      </c>
      <c r="V299">
        <f t="shared" si="150"/>
        <v>5.195235220761905</v>
      </c>
      <c r="W299">
        <f t="shared" si="151"/>
        <v>64.387371694240869</v>
      </c>
      <c r="X299">
        <f t="shared" si="152"/>
        <v>3.2346564190033167</v>
      </c>
      <c r="Y299">
        <f t="shared" si="153"/>
        <v>5.0237435290321697</v>
      </c>
      <c r="Z299">
        <f t="shared" si="154"/>
        <v>1.9605788017585883</v>
      </c>
      <c r="AA299">
        <f t="shared" si="155"/>
        <v>-20.066373801809839</v>
      </c>
      <c r="AB299">
        <f t="shared" si="156"/>
        <v>-118.71879900031101</v>
      </c>
      <c r="AC299">
        <f t="shared" si="157"/>
        <v>-7.4011638381846909</v>
      </c>
      <c r="AD299">
        <f t="shared" si="158"/>
        <v>79.928925717827553</v>
      </c>
      <c r="AE299">
        <f t="shared" si="159"/>
        <v>30.835043002195967</v>
      </c>
      <c r="AF299">
        <f t="shared" si="160"/>
        <v>0.46111889639889631</v>
      </c>
      <c r="AG299">
        <f t="shared" si="161"/>
        <v>7.1756377807124698</v>
      </c>
      <c r="AH299">
        <v>1945.436049593075</v>
      </c>
      <c r="AI299">
        <v>1935.3438181818169</v>
      </c>
      <c r="AJ299">
        <v>1.722143722943354</v>
      </c>
      <c r="AK299">
        <v>66.64</v>
      </c>
      <c r="AL299">
        <f t="shared" si="162"/>
        <v>0.45501981409999637</v>
      </c>
      <c r="AM299">
        <v>31.782319491101092</v>
      </c>
      <c r="AN299">
        <v>31.966148351648371</v>
      </c>
      <c r="AO299">
        <v>-1.624427921353536E-4</v>
      </c>
      <c r="AP299">
        <v>87.468879537320859</v>
      </c>
      <c r="AQ299">
        <v>55</v>
      </c>
      <c r="AR299">
        <v>8</v>
      </c>
      <c r="AS299">
        <f t="shared" si="163"/>
        <v>1</v>
      </c>
      <c r="AT299">
        <f t="shared" si="164"/>
        <v>0</v>
      </c>
      <c r="AU299">
        <f t="shared" si="165"/>
        <v>47358.795461217291</v>
      </c>
      <c r="AV299">
        <f t="shared" si="166"/>
        <v>1200.01125</v>
      </c>
      <c r="AW299">
        <f t="shared" si="167"/>
        <v>1025.9335260922969</v>
      </c>
      <c r="AX299">
        <f t="shared" si="168"/>
        <v>0.85493659004638234</v>
      </c>
      <c r="AY299">
        <f t="shared" si="169"/>
        <v>0.18842761878951808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1668450121.2874999</v>
      </c>
      <c r="BF299">
        <v>1870.45625</v>
      </c>
      <c r="BG299">
        <v>1883.6224999999999</v>
      </c>
      <c r="BH299">
        <v>31.968187499999999</v>
      </c>
      <c r="BI299">
        <v>31.782775000000001</v>
      </c>
      <c r="BJ299">
        <v>1863.6175000000001</v>
      </c>
      <c r="BK299">
        <v>31.779912499999998</v>
      </c>
      <c r="BL299">
        <v>650.02087499999993</v>
      </c>
      <c r="BM299">
        <v>101.083625</v>
      </c>
      <c r="BN299">
        <v>9.9978824999999993E-2</v>
      </c>
      <c r="BO299">
        <v>32.899837499999997</v>
      </c>
      <c r="BP299">
        <v>33.498099999999987</v>
      </c>
      <c r="BQ299">
        <v>999.9</v>
      </c>
      <c r="BR299">
        <v>0</v>
      </c>
      <c r="BS299">
        <v>0</v>
      </c>
      <c r="BT299">
        <v>9008.0475000000006</v>
      </c>
      <c r="BU299">
        <v>0</v>
      </c>
      <c r="BV299">
        <v>58.727674999999998</v>
      </c>
      <c r="BW299">
        <v>-13.164574999999999</v>
      </c>
      <c r="BX299">
        <v>1932.2262499999999</v>
      </c>
      <c r="BY299">
        <v>1945.4549999999999</v>
      </c>
      <c r="BZ299">
        <v>0.18541050000000001</v>
      </c>
      <c r="CA299">
        <v>1883.6224999999999</v>
      </c>
      <c r="CB299">
        <v>31.782775000000001</v>
      </c>
      <c r="CC299">
        <v>3.2314574999999999</v>
      </c>
      <c r="CD299">
        <v>3.2127175000000001</v>
      </c>
      <c r="CE299">
        <v>25.271225000000001</v>
      </c>
      <c r="CF299">
        <v>25.1734875</v>
      </c>
      <c r="CG299">
        <v>1200.01125</v>
      </c>
      <c r="CH299">
        <v>0.50002987500000007</v>
      </c>
      <c r="CI299">
        <v>0.49997012499999988</v>
      </c>
      <c r="CJ299">
        <v>0</v>
      </c>
      <c r="CK299">
        <v>1303.1324999999999</v>
      </c>
      <c r="CL299">
        <v>4.9990899999999998</v>
      </c>
      <c r="CM299">
        <v>14477.4375</v>
      </c>
      <c r="CN299">
        <v>9558.0412500000002</v>
      </c>
      <c r="CO299">
        <v>42.436999999999998</v>
      </c>
      <c r="CP299">
        <v>44.202749999999988</v>
      </c>
      <c r="CQ299">
        <v>43.186999999999998</v>
      </c>
      <c r="CR299">
        <v>43.25</v>
      </c>
      <c r="CS299">
        <v>43.804250000000003</v>
      </c>
      <c r="CT299">
        <v>597.54250000000002</v>
      </c>
      <c r="CU299">
        <v>597.46875</v>
      </c>
      <c r="CV299">
        <v>0</v>
      </c>
      <c r="CW299">
        <v>1668450123.5</v>
      </c>
      <c r="CX299">
        <v>0</v>
      </c>
      <c r="CY299">
        <v>1668448751</v>
      </c>
      <c r="CZ299" t="s">
        <v>356</v>
      </c>
      <c r="DA299">
        <v>1668448748.5</v>
      </c>
      <c r="DB299">
        <v>1668448751</v>
      </c>
      <c r="DC299">
        <v>3</v>
      </c>
      <c r="DD299">
        <v>-0.189</v>
      </c>
      <c r="DE299">
        <v>6.0000000000000001E-3</v>
      </c>
      <c r="DF299">
        <v>2.7440000000000002</v>
      </c>
      <c r="DG299">
        <v>0.182</v>
      </c>
      <c r="DH299">
        <v>410</v>
      </c>
      <c r="DI299">
        <v>31</v>
      </c>
      <c r="DJ299">
        <v>0.83</v>
      </c>
      <c r="DK299">
        <v>0.24</v>
      </c>
      <c r="DL299">
        <v>0.1705364130564373</v>
      </c>
      <c r="DM299">
        <v>2.0314244969391819E-2</v>
      </c>
      <c r="DN299">
        <v>62.4409431918941</v>
      </c>
      <c r="DO299">
        <v>1</v>
      </c>
      <c r="DP299">
        <v>-2.2954782067379911E-2</v>
      </c>
      <c r="DQ299">
        <v>1.271395398831987E-3</v>
      </c>
      <c r="DR299">
        <v>1.6428691039886021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2</v>
      </c>
      <c r="DY299">
        <v>2</v>
      </c>
      <c r="DZ299" t="s">
        <v>357</v>
      </c>
      <c r="EA299">
        <v>3.2962699999999998</v>
      </c>
      <c r="EB299">
        <v>2.6248499999999999</v>
      </c>
      <c r="EC299">
        <v>0.27202999999999999</v>
      </c>
      <c r="ED299">
        <v>0.272061</v>
      </c>
      <c r="EE299">
        <v>0.133356</v>
      </c>
      <c r="EF299">
        <v>0.13155800000000001</v>
      </c>
      <c r="EG299">
        <v>21997.599999999999</v>
      </c>
      <c r="EH299">
        <v>22509.599999999999</v>
      </c>
      <c r="EI299">
        <v>28131.200000000001</v>
      </c>
      <c r="EJ299">
        <v>29781.9</v>
      </c>
      <c r="EK299">
        <v>33482.699999999997</v>
      </c>
      <c r="EL299">
        <v>35953.599999999999</v>
      </c>
      <c r="EM299">
        <v>39618.400000000001</v>
      </c>
      <c r="EN299">
        <v>42611.3</v>
      </c>
      <c r="EO299">
        <v>2.1238999999999999</v>
      </c>
      <c r="EP299">
        <v>2.1680000000000001</v>
      </c>
      <c r="EQ299">
        <v>0.14086399999999999</v>
      </c>
      <c r="ER299">
        <v>0</v>
      </c>
      <c r="ES299">
        <v>31.2135</v>
      </c>
      <c r="ET299">
        <v>999.9</v>
      </c>
      <c r="EU299">
        <v>68.5</v>
      </c>
      <c r="EV299">
        <v>35.5</v>
      </c>
      <c r="EW299">
        <v>39.347700000000003</v>
      </c>
      <c r="EX299">
        <v>56.854500000000002</v>
      </c>
      <c r="EY299">
        <v>-4.4631400000000001</v>
      </c>
      <c r="EZ299">
        <v>2</v>
      </c>
      <c r="FA299">
        <v>0.48209099999999999</v>
      </c>
      <c r="FB299">
        <v>0.37083100000000002</v>
      </c>
      <c r="FC299">
        <v>20.2727</v>
      </c>
      <c r="FD299">
        <v>5.2160900000000003</v>
      </c>
      <c r="FE299">
        <v>12.004</v>
      </c>
      <c r="FF299">
        <v>4.9858000000000002</v>
      </c>
      <c r="FG299">
        <v>3.2841499999999999</v>
      </c>
      <c r="FH299">
        <v>9999</v>
      </c>
      <c r="FI299">
        <v>9999</v>
      </c>
      <c r="FJ299">
        <v>9999</v>
      </c>
      <c r="FK299">
        <v>999.9</v>
      </c>
      <c r="FL299">
        <v>1.8656900000000001</v>
      </c>
      <c r="FM299">
        <v>1.86208</v>
      </c>
      <c r="FN299">
        <v>1.8641700000000001</v>
      </c>
      <c r="FO299">
        <v>1.86025</v>
      </c>
      <c r="FP299">
        <v>1.8609899999999999</v>
      </c>
      <c r="FQ299">
        <v>1.8601300000000001</v>
      </c>
      <c r="FR299">
        <v>1.86188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6.84</v>
      </c>
      <c r="GH299">
        <v>0.1883</v>
      </c>
      <c r="GI299">
        <v>0.88714366665690214</v>
      </c>
      <c r="GJ299">
        <v>4.8896608494293911E-3</v>
      </c>
      <c r="GK299">
        <v>-7.8586513176592118E-7</v>
      </c>
      <c r="GL299">
        <v>-6.6906372272648557E-11</v>
      </c>
      <c r="GM299">
        <v>-0.1240552008387836</v>
      </c>
      <c r="GN299">
        <v>5.7626404307366264E-3</v>
      </c>
      <c r="GO299">
        <v>2.3938185246553831E-4</v>
      </c>
      <c r="GP299">
        <v>-3.5071084383927918E-6</v>
      </c>
      <c r="GQ299">
        <v>6</v>
      </c>
      <c r="GR299">
        <v>2073</v>
      </c>
      <c r="GS299">
        <v>4</v>
      </c>
      <c r="GT299">
        <v>35</v>
      </c>
      <c r="GU299">
        <v>22.9</v>
      </c>
      <c r="GV299">
        <v>22.9</v>
      </c>
      <c r="GW299">
        <v>4.5519999999999996</v>
      </c>
      <c r="GX299">
        <v>2.49146</v>
      </c>
      <c r="GY299">
        <v>2.04834</v>
      </c>
      <c r="GZ299">
        <v>2.6086399999999998</v>
      </c>
      <c r="HA299">
        <v>2.1972700000000001</v>
      </c>
      <c r="HB299">
        <v>2.2949199999999998</v>
      </c>
      <c r="HC299">
        <v>40.604199999999999</v>
      </c>
      <c r="HD299">
        <v>14.0007</v>
      </c>
      <c r="HE299">
        <v>18</v>
      </c>
      <c r="HF299">
        <v>626.81100000000004</v>
      </c>
      <c r="HG299">
        <v>734.75099999999998</v>
      </c>
      <c r="HH299">
        <v>31.000900000000001</v>
      </c>
      <c r="HI299">
        <v>33.4024</v>
      </c>
      <c r="HJ299">
        <v>30.000299999999999</v>
      </c>
      <c r="HK299">
        <v>33.3157</v>
      </c>
      <c r="HL299">
        <v>33.309699999999999</v>
      </c>
      <c r="HM299">
        <v>91.061300000000003</v>
      </c>
      <c r="HN299">
        <v>25.4435</v>
      </c>
      <c r="HO299">
        <v>67.791799999999995</v>
      </c>
      <c r="HP299">
        <v>31</v>
      </c>
      <c r="HQ299">
        <v>1899.25</v>
      </c>
      <c r="HR299">
        <v>31.774799999999999</v>
      </c>
      <c r="HS299">
        <v>98.995000000000005</v>
      </c>
      <c r="HT299">
        <v>98.771199999999993</v>
      </c>
    </row>
    <row r="300" spans="1:228" x14ac:dyDescent="0.2">
      <c r="A300">
        <v>285</v>
      </c>
      <c r="B300">
        <v>1668450127.5999999</v>
      </c>
      <c r="C300">
        <v>1135.5</v>
      </c>
      <c r="D300" t="s">
        <v>927</v>
      </c>
      <c r="E300" t="s">
        <v>928</v>
      </c>
      <c r="F300">
        <v>4</v>
      </c>
      <c r="G300">
        <v>1668450125.5999999</v>
      </c>
      <c r="H300">
        <f t="shared" si="136"/>
        <v>4.4778957405388237E-4</v>
      </c>
      <c r="I300">
        <f t="shared" si="137"/>
        <v>0.44778957405388237</v>
      </c>
      <c r="J300">
        <f t="shared" si="138"/>
        <v>6.5602949995744613</v>
      </c>
      <c r="K300">
        <f t="shared" si="139"/>
        <v>1877.71</v>
      </c>
      <c r="L300">
        <f t="shared" si="140"/>
        <v>1352.1317622538609</v>
      </c>
      <c r="M300">
        <f t="shared" si="141"/>
        <v>136.81521718931114</v>
      </c>
      <c r="N300">
        <f t="shared" si="142"/>
        <v>189.99575976258217</v>
      </c>
      <c r="O300">
        <f t="shared" si="143"/>
        <v>2.22365202288861E-2</v>
      </c>
      <c r="P300">
        <f t="shared" si="144"/>
        <v>3.6757835743483258</v>
      </c>
      <c r="Q300">
        <f t="shared" si="145"/>
        <v>2.2162057662643248E-2</v>
      </c>
      <c r="R300">
        <f t="shared" si="146"/>
        <v>1.3857955314700455E-2</v>
      </c>
      <c r="S300">
        <f t="shared" si="147"/>
        <v>226.11434837588399</v>
      </c>
      <c r="T300">
        <f t="shared" si="148"/>
        <v>33.885787406016085</v>
      </c>
      <c r="U300">
        <f t="shared" si="149"/>
        <v>33.492657142857141</v>
      </c>
      <c r="V300">
        <f t="shared" si="150"/>
        <v>5.1936523644176571</v>
      </c>
      <c r="W300">
        <f t="shared" si="151"/>
        <v>64.360664237993788</v>
      </c>
      <c r="X300">
        <f t="shared" si="152"/>
        <v>3.2343339369403012</v>
      </c>
      <c r="Y300">
        <f t="shared" si="153"/>
        <v>5.0253271547669778</v>
      </c>
      <c r="Z300">
        <f t="shared" si="154"/>
        <v>1.9593184274773559</v>
      </c>
      <c r="AA300">
        <f t="shared" si="155"/>
        <v>-19.747520215776213</v>
      </c>
      <c r="AB300">
        <f t="shared" si="156"/>
        <v>-116.36757621567459</v>
      </c>
      <c r="AC300">
        <f t="shared" si="157"/>
        <v>-7.2644908290351626</v>
      </c>
      <c r="AD300">
        <f t="shared" si="158"/>
        <v>82.73476111539803</v>
      </c>
      <c r="AE300">
        <f t="shared" si="159"/>
        <v>30.18389435639488</v>
      </c>
      <c r="AF300">
        <f t="shared" si="160"/>
        <v>0.44467407857921504</v>
      </c>
      <c r="AG300">
        <f t="shared" si="161"/>
        <v>6.5602949995744613</v>
      </c>
      <c r="AH300">
        <v>1952.0462956883121</v>
      </c>
      <c r="AI300">
        <v>1942.267575757576</v>
      </c>
      <c r="AJ300">
        <v>1.710005194805106</v>
      </c>
      <c r="AK300">
        <v>66.64</v>
      </c>
      <c r="AL300">
        <f t="shared" si="162"/>
        <v>0.44778957405388237</v>
      </c>
      <c r="AM300">
        <v>31.78351866907672</v>
      </c>
      <c r="AN300">
        <v>31.964094505494511</v>
      </c>
      <c r="AO300">
        <v>-9.7841092370285236E-5</v>
      </c>
      <c r="AP300">
        <v>87.468879537320859</v>
      </c>
      <c r="AQ300">
        <v>55</v>
      </c>
      <c r="AR300">
        <v>8</v>
      </c>
      <c r="AS300">
        <f t="shared" si="163"/>
        <v>1</v>
      </c>
      <c r="AT300">
        <f t="shared" si="164"/>
        <v>0</v>
      </c>
      <c r="AU300">
        <f t="shared" si="165"/>
        <v>47268.231834587168</v>
      </c>
      <c r="AV300">
        <f t="shared" si="166"/>
        <v>1200.007142857143</v>
      </c>
      <c r="AW300">
        <f t="shared" si="167"/>
        <v>1025.9299421636704</v>
      </c>
      <c r="AX300">
        <f t="shared" si="168"/>
        <v>0.85493652956181121</v>
      </c>
      <c r="AY300">
        <f t="shared" si="169"/>
        <v>0.18842750205429584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1668450125.5999999</v>
      </c>
      <c r="BF300">
        <v>1877.71</v>
      </c>
      <c r="BG300">
        <v>1890.5942857142859</v>
      </c>
      <c r="BH300">
        <v>31.96461428571428</v>
      </c>
      <c r="BI300">
        <v>31.785814285714292</v>
      </c>
      <c r="BJ300">
        <v>1870.8642857142861</v>
      </c>
      <c r="BK300">
        <v>31.776342857142861</v>
      </c>
      <c r="BL300">
        <v>650.02385714285708</v>
      </c>
      <c r="BM300">
        <v>101.0847142857143</v>
      </c>
      <c r="BN300">
        <v>0.10011178571428569</v>
      </c>
      <c r="BO300">
        <v>32.905442857142859</v>
      </c>
      <c r="BP300">
        <v>33.492657142857141</v>
      </c>
      <c r="BQ300">
        <v>999.89999999999986</v>
      </c>
      <c r="BR300">
        <v>0</v>
      </c>
      <c r="BS300">
        <v>0</v>
      </c>
      <c r="BT300">
        <v>8990.6257142857139</v>
      </c>
      <c r="BU300">
        <v>0</v>
      </c>
      <c r="BV300">
        <v>58.597228571428573</v>
      </c>
      <c r="BW300">
        <v>-12.884785714285711</v>
      </c>
      <c r="BX300">
        <v>1939.711428571429</v>
      </c>
      <c r="BY300">
        <v>1952.66</v>
      </c>
      <c r="BZ300">
        <v>0.178789</v>
      </c>
      <c r="CA300">
        <v>1890.5942857142859</v>
      </c>
      <c r="CB300">
        <v>31.785814285714292</v>
      </c>
      <c r="CC300">
        <v>3.2311357142857138</v>
      </c>
      <c r="CD300">
        <v>3.2130614285714278</v>
      </c>
      <c r="CE300">
        <v>25.269542857142859</v>
      </c>
      <c r="CF300">
        <v>25.17531428571429</v>
      </c>
      <c r="CG300">
        <v>1200.007142857143</v>
      </c>
      <c r="CH300">
        <v>0.50003271428571439</v>
      </c>
      <c r="CI300">
        <v>0.49996728571428573</v>
      </c>
      <c r="CJ300">
        <v>0</v>
      </c>
      <c r="CK300">
        <v>1302.991428571429</v>
      </c>
      <c r="CL300">
        <v>4.9990899999999998</v>
      </c>
      <c r="CM300">
        <v>14472.54285714286</v>
      </c>
      <c r="CN300">
        <v>9558.0228571428579</v>
      </c>
      <c r="CO300">
        <v>42.436999999999998</v>
      </c>
      <c r="CP300">
        <v>44.186999999999998</v>
      </c>
      <c r="CQ300">
        <v>43.186999999999998</v>
      </c>
      <c r="CR300">
        <v>43.276571428571437</v>
      </c>
      <c r="CS300">
        <v>43.811999999999998</v>
      </c>
      <c r="CT300">
        <v>597.5428571428572</v>
      </c>
      <c r="CU300">
        <v>597.46428571428567</v>
      </c>
      <c r="CV300">
        <v>0</v>
      </c>
      <c r="CW300">
        <v>1668450127.7</v>
      </c>
      <c r="CX300">
        <v>0</v>
      </c>
      <c r="CY300">
        <v>1668448751</v>
      </c>
      <c r="CZ300" t="s">
        <v>356</v>
      </c>
      <c r="DA300">
        <v>1668448748.5</v>
      </c>
      <c r="DB300">
        <v>1668448751</v>
      </c>
      <c r="DC300">
        <v>3</v>
      </c>
      <c r="DD300">
        <v>-0.189</v>
      </c>
      <c r="DE300">
        <v>6.0000000000000001E-3</v>
      </c>
      <c r="DF300">
        <v>2.7440000000000002</v>
      </c>
      <c r="DG300">
        <v>0.182</v>
      </c>
      <c r="DH300">
        <v>410</v>
      </c>
      <c r="DI300">
        <v>31</v>
      </c>
      <c r="DJ300">
        <v>0.83</v>
      </c>
      <c r="DK300">
        <v>0.24</v>
      </c>
      <c r="DL300">
        <v>0.16629453573821931</v>
      </c>
      <c r="DM300">
        <v>2.0232860880415579E-2</v>
      </c>
      <c r="DN300">
        <v>62.431303924469773</v>
      </c>
      <c r="DO300">
        <v>1</v>
      </c>
      <c r="DP300">
        <v>-2.288910083999569E-2</v>
      </c>
      <c r="DQ300">
        <v>1.271703002085079E-3</v>
      </c>
      <c r="DR300">
        <v>1.642607816398999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2</v>
      </c>
      <c r="DY300">
        <v>2</v>
      </c>
      <c r="DZ300" t="s">
        <v>357</v>
      </c>
      <c r="EA300">
        <v>3.2966099999999998</v>
      </c>
      <c r="EB300">
        <v>2.6254499999999998</v>
      </c>
      <c r="EC300">
        <v>0.272588</v>
      </c>
      <c r="ED300">
        <v>0.27261099999999999</v>
      </c>
      <c r="EE300">
        <v>0.133354</v>
      </c>
      <c r="EF300">
        <v>0.131573</v>
      </c>
      <c r="EG300">
        <v>21980.9</v>
      </c>
      <c r="EH300">
        <v>22492.1</v>
      </c>
      <c r="EI300">
        <v>28131.5</v>
      </c>
      <c r="EJ300">
        <v>29781.4</v>
      </c>
      <c r="EK300">
        <v>33482.699999999997</v>
      </c>
      <c r="EL300">
        <v>35952.800000000003</v>
      </c>
      <c r="EM300">
        <v>39618.300000000003</v>
      </c>
      <c r="EN300">
        <v>42611.1</v>
      </c>
      <c r="EO300">
        <v>2.1242299999999998</v>
      </c>
      <c r="EP300">
        <v>2.1676500000000001</v>
      </c>
      <c r="EQ300">
        <v>0.14022000000000001</v>
      </c>
      <c r="ER300">
        <v>0</v>
      </c>
      <c r="ES300">
        <v>31.222899999999999</v>
      </c>
      <c r="ET300">
        <v>999.9</v>
      </c>
      <c r="EU300">
        <v>68.5</v>
      </c>
      <c r="EV300">
        <v>35.5</v>
      </c>
      <c r="EW300">
        <v>39.351599999999998</v>
      </c>
      <c r="EX300">
        <v>57.154499999999999</v>
      </c>
      <c r="EY300">
        <v>-4.4631400000000001</v>
      </c>
      <c r="EZ300">
        <v>2</v>
      </c>
      <c r="FA300">
        <v>0.48241600000000001</v>
      </c>
      <c r="FB300">
        <v>0.37465399999999999</v>
      </c>
      <c r="FC300">
        <v>20.2729</v>
      </c>
      <c r="FD300">
        <v>5.2192400000000001</v>
      </c>
      <c r="FE300">
        <v>12.004</v>
      </c>
      <c r="FF300">
        <v>4.9869000000000003</v>
      </c>
      <c r="FG300">
        <v>3.2847</v>
      </c>
      <c r="FH300">
        <v>9999</v>
      </c>
      <c r="FI300">
        <v>9999</v>
      </c>
      <c r="FJ300">
        <v>9999</v>
      </c>
      <c r="FK300">
        <v>999.9</v>
      </c>
      <c r="FL300">
        <v>1.8656999999999999</v>
      </c>
      <c r="FM300">
        <v>1.86206</v>
      </c>
      <c r="FN300">
        <v>1.8641700000000001</v>
      </c>
      <c r="FO300">
        <v>1.8602300000000001</v>
      </c>
      <c r="FP300">
        <v>1.8609899999999999</v>
      </c>
      <c r="FQ300">
        <v>1.8601099999999999</v>
      </c>
      <c r="FR300">
        <v>1.86188</v>
      </c>
      <c r="FS300">
        <v>1.85839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6.85</v>
      </c>
      <c r="GH300">
        <v>0.18820000000000001</v>
      </c>
      <c r="GI300">
        <v>0.88714366665690214</v>
      </c>
      <c r="GJ300">
        <v>4.8896608494293911E-3</v>
      </c>
      <c r="GK300">
        <v>-7.8586513176592118E-7</v>
      </c>
      <c r="GL300">
        <v>-6.6906372272648557E-11</v>
      </c>
      <c r="GM300">
        <v>-0.1240552008387836</v>
      </c>
      <c r="GN300">
        <v>5.7626404307366264E-3</v>
      </c>
      <c r="GO300">
        <v>2.3938185246553831E-4</v>
      </c>
      <c r="GP300">
        <v>-3.5071084383927918E-6</v>
      </c>
      <c r="GQ300">
        <v>6</v>
      </c>
      <c r="GR300">
        <v>2073</v>
      </c>
      <c r="GS300">
        <v>4</v>
      </c>
      <c r="GT300">
        <v>35</v>
      </c>
      <c r="GU300">
        <v>23</v>
      </c>
      <c r="GV300">
        <v>22.9</v>
      </c>
      <c r="GW300">
        <v>4.5642100000000001</v>
      </c>
      <c r="GX300">
        <v>2.4841299999999999</v>
      </c>
      <c r="GY300">
        <v>2.04834</v>
      </c>
      <c r="GZ300">
        <v>2.6086399999999998</v>
      </c>
      <c r="HA300">
        <v>2.1972700000000001</v>
      </c>
      <c r="HB300">
        <v>2.2900399999999999</v>
      </c>
      <c r="HC300">
        <v>40.604199999999999</v>
      </c>
      <c r="HD300">
        <v>14.0007</v>
      </c>
      <c r="HE300">
        <v>18</v>
      </c>
      <c r="HF300">
        <v>627.08000000000004</v>
      </c>
      <c r="HG300">
        <v>734.44799999999998</v>
      </c>
      <c r="HH300">
        <v>31.001000000000001</v>
      </c>
      <c r="HI300">
        <v>33.405999999999999</v>
      </c>
      <c r="HJ300">
        <v>30.000499999999999</v>
      </c>
      <c r="HK300">
        <v>33.317799999999998</v>
      </c>
      <c r="HL300">
        <v>33.312100000000001</v>
      </c>
      <c r="HM300">
        <v>91.310199999999995</v>
      </c>
      <c r="HN300">
        <v>25.4435</v>
      </c>
      <c r="HO300">
        <v>67.791799999999995</v>
      </c>
      <c r="HP300">
        <v>31</v>
      </c>
      <c r="HQ300">
        <v>1906</v>
      </c>
      <c r="HR300">
        <v>31.774899999999999</v>
      </c>
      <c r="HS300">
        <v>98.995199999999997</v>
      </c>
      <c r="HT300">
        <v>98.770300000000006</v>
      </c>
    </row>
    <row r="301" spans="1:228" x14ac:dyDescent="0.2">
      <c r="A301">
        <v>286</v>
      </c>
      <c r="B301">
        <v>1668450131.5999999</v>
      </c>
      <c r="C301">
        <v>1139.5</v>
      </c>
      <c r="D301" t="s">
        <v>929</v>
      </c>
      <c r="E301" t="s">
        <v>930</v>
      </c>
      <c r="F301">
        <v>4</v>
      </c>
      <c r="G301">
        <v>1668450129.2874999</v>
      </c>
      <c r="H301">
        <f t="shared" si="136"/>
        <v>4.4405237121058084E-4</v>
      </c>
      <c r="I301">
        <f t="shared" si="137"/>
        <v>0.44405237121058083</v>
      </c>
      <c r="J301">
        <f t="shared" si="138"/>
        <v>6.9818703190721276</v>
      </c>
      <c r="K301">
        <f t="shared" si="139"/>
        <v>1883.76875</v>
      </c>
      <c r="L301">
        <f t="shared" si="140"/>
        <v>1323.442035486233</v>
      </c>
      <c r="M301">
        <f t="shared" si="141"/>
        <v>133.91510891336719</v>
      </c>
      <c r="N301">
        <f t="shared" si="142"/>
        <v>190.6128795668526</v>
      </c>
      <c r="O301">
        <f t="shared" si="143"/>
        <v>2.2032529800976117E-2</v>
      </c>
      <c r="P301">
        <f t="shared" si="144"/>
        <v>3.6763636752973801</v>
      </c>
      <c r="Q301">
        <f t="shared" si="145"/>
        <v>2.1959436227330115E-2</v>
      </c>
      <c r="R301">
        <f t="shared" si="146"/>
        <v>1.3731194492274633E-2</v>
      </c>
      <c r="S301">
        <f t="shared" si="147"/>
        <v>226.11069148395359</v>
      </c>
      <c r="T301">
        <f t="shared" si="148"/>
        <v>33.89248593982304</v>
      </c>
      <c r="U301">
        <f t="shared" si="149"/>
        <v>33.498525000000001</v>
      </c>
      <c r="V301">
        <f t="shared" si="150"/>
        <v>5.1953588341599728</v>
      </c>
      <c r="W301">
        <f t="shared" si="151"/>
        <v>64.34075700521214</v>
      </c>
      <c r="X301">
        <f t="shared" si="152"/>
        <v>3.2344394342630718</v>
      </c>
      <c r="Y301">
        <f t="shared" si="153"/>
        <v>5.0270459733649941</v>
      </c>
      <c r="Z301">
        <f t="shared" si="154"/>
        <v>1.960919399896901</v>
      </c>
      <c r="AA301">
        <f t="shared" si="155"/>
        <v>-19.582709570386616</v>
      </c>
      <c r="AB301">
        <f t="shared" si="156"/>
        <v>-116.34346953756585</v>
      </c>
      <c r="AC301">
        <f t="shared" si="157"/>
        <v>-7.2622649913317767</v>
      </c>
      <c r="AD301">
        <f t="shared" si="158"/>
        <v>82.922247384669333</v>
      </c>
      <c r="AE301">
        <f t="shared" si="159"/>
        <v>30.299308230882101</v>
      </c>
      <c r="AF301">
        <f t="shared" si="160"/>
        <v>0.44057537860149504</v>
      </c>
      <c r="AG301">
        <f t="shared" si="161"/>
        <v>6.9818703190721276</v>
      </c>
      <c r="AH301">
        <v>1958.9230433939399</v>
      </c>
      <c r="AI301">
        <v>1949.0389090909091</v>
      </c>
      <c r="AJ301">
        <v>1.6915004329003449</v>
      </c>
      <c r="AK301">
        <v>66.64</v>
      </c>
      <c r="AL301">
        <f t="shared" si="162"/>
        <v>0.44405237121058083</v>
      </c>
      <c r="AM301">
        <v>31.787345977432349</v>
      </c>
      <c r="AN301">
        <v>31.96596153846156</v>
      </c>
      <c r="AO301">
        <v>-1.266211447353229E-5</v>
      </c>
      <c r="AP301">
        <v>87.468879537320859</v>
      </c>
      <c r="AQ301">
        <v>55</v>
      </c>
      <c r="AR301">
        <v>8</v>
      </c>
      <c r="AS301">
        <f t="shared" si="163"/>
        <v>1</v>
      </c>
      <c r="AT301">
        <f t="shared" si="164"/>
        <v>0</v>
      </c>
      <c r="AU301">
        <f t="shared" si="165"/>
        <v>47277.679334058892</v>
      </c>
      <c r="AV301">
        <f t="shared" si="166"/>
        <v>1199.98125</v>
      </c>
      <c r="AW301">
        <f t="shared" si="167"/>
        <v>1025.9084385927222</v>
      </c>
      <c r="AX301">
        <f t="shared" si="168"/>
        <v>0.85493705721878743</v>
      </c>
      <c r="AY301">
        <f t="shared" si="169"/>
        <v>0.18842852043225974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1668450129.2874999</v>
      </c>
      <c r="BF301">
        <v>1883.76875</v>
      </c>
      <c r="BG301">
        <v>1896.69875</v>
      </c>
      <c r="BH301">
        <v>31.964974999999999</v>
      </c>
      <c r="BI301">
        <v>31.787825000000002</v>
      </c>
      <c r="BJ301">
        <v>1876.91625</v>
      </c>
      <c r="BK301">
        <v>31.776712499999999</v>
      </c>
      <c r="BL301">
        <v>650.0307499999999</v>
      </c>
      <c r="BM301">
        <v>101.087</v>
      </c>
      <c r="BN301">
        <v>9.9984637500000001E-2</v>
      </c>
      <c r="BO301">
        <v>32.911524999999997</v>
      </c>
      <c r="BP301">
        <v>33.498525000000001</v>
      </c>
      <c r="BQ301">
        <v>999.9</v>
      </c>
      <c r="BR301">
        <v>0</v>
      </c>
      <c r="BS301">
        <v>0</v>
      </c>
      <c r="BT301">
        <v>8992.4249999999993</v>
      </c>
      <c r="BU301">
        <v>0</v>
      </c>
      <c r="BV301">
        <v>58.315650000000012</v>
      </c>
      <c r="BW301">
        <v>-12.929600000000001</v>
      </c>
      <c r="BX301">
        <v>1945.9725000000001</v>
      </c>
      <c r="BY301">
        <v>1958.97</v>
      </c>
      <c r="BZ301">
        <v>0.177133875</v>
      </c>
      <c r="CA301">
        <v>1896.69875</v>
      </c>
      <c r="CB301">
        <v>31.787825000000002</v>
      </c>
      <c r="CC301">
        <v>3.2312425</v>
      </c>
      <c r="CD301">
        <v>3.2133337499999999</v>
      </c>
      <c r="CE301">
        <v>25.270074999999999</v>
      </c>
      <c r="CF301">
        <v>25.176725000000001</v>
      </c>
      <c r="CG301">
        <v>1199.98125</v>
      </c>
      <c r="CH301">
        <v>0.50001612499999992</v>
      </c>
      <c r="CI301">
        <v>0.49998387500000002</v>
      </c>
      <c r="CJ301">
        <v>0</v>
      </c>
      <c r="CK301">
        <v>1302.8975</v>
      </c>
      <c r="CL301">
        <v>4.9990899999999998</v>
      </c>
      <c r="CM301">
        <v>14465.9125</v>
      </c>
      <c r="CN301">
        <v>9557.7512500000012</v>
      </c>
      <c r="CO301">
        <v>42.436999999999998</v>
      </c>
      <c r="CP301">
        <v>44.202749999999988</v>
      </c>
      <c r="CQ301">
        <v>43.186999999999998</v>
      </c>
      <c r="CR301">
        <v>43.273249999999997</v>
      </c>
      <c r="CS301">
        <v>43.811999999999998</v>
      </c>
      <c r="CT301">
        <v>597.50874999999996</v>
      </c>
      <c r="CU301">
        <v>597.47250000000008</v>
      </c>
      <c r="CV301">
        <v>0</v>
      </c>
      <c r="CW301">
        <v>1668450131.9000001</v>
      </c>
      <c r="CX301">
        <v>0</v>
      </c>
      <c r="CY301">
        <v>1668448751</v>
      </c>
      <c r="CZ301" t="s">
        <v>356</v>
      </c>
      <c r="DA301">
        <v>1668448748.5</v>
      </c>
      <c r="DB301">
        <v>1668448751</v>
      </c>
      <c r="DC301">
        <v>3</v>
      </c>
      <c r="DD301">
        <v>-0.189</v>
      </c>
      <c r="DE301">
        <v>6.0000000000000001E-3</v>
      </c>
      <c r="DF301">
        <v>2.7440000000000002</v>
      </c>
      <c r="DG301">
        <v>0.182</v>
      </c>
      <c r="DH301">
        <v>410</v>
      </c>
      <c r="DI301">
        <v>31</v>
      </c>
      <c r="DJ301">
        <v>0.83</v>
      </c>
      <c r="DK301">
        <v>0.24</v>
      </c>
      <c r="DL301">
        <v>0.16347236532613321</v>
      </c>
      <c r="DM301">
        <v>2.0178723024944101E-2</v>
      </c>
      <c r="DN301">
        <v>62.42487930408835</v>
      </c>
      <c r="DO301">
        <v>1</v>
      </c>
      <c r="DP301">
        <v>-2.2846056324403459E-2</v>
      </c>
      <c r="DQ301">
        <v>1.2718958553401829E-3</v>
      </c>
      <c r="DR301">
        <v>1.642433605303055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2</v>
      </c>
      <c r="DY301">
        <v>2</v>
      </c>
      <c r="DZ301" t="s">
        <v>357</v>
      </c>
      <c r="EA301">
        <v>3.29637</v>
      </c>
      <c r="EB301">
        <v>2.6252</v>
      </c>
      <c r="EC301">
        <v>0.27312999999999998</v>
      </c>
      <c r="ED301">
        <v>0.27315200000000001</v>
      </c>
      <c r="EE301">
        <v>0.13336100000000001</v>
      </c>
      <c r="EF301">
        <v>0.131575</v>
      </c>
      <c r="EG301">
        <v>21964.799999999999</v>
      </c>
      <c r="EH301">
        <v>22475.5</v>
      </c>
      <c r="EI301">
        <v>28132</v>
      </c>
      <c r="EJ301">
        <v>29781.7</v>
      </c>
      <c r="EK301">
        <v>33483.4</v>
      </c>
      <c r="EL301">
        <v>35953.1</v>
      </c>
      <c r="EM301">
        <v>39619.300000000003</v>
      </c>
      <c r="EN301">
        <v>42611.5</v>
      </c>
      <c r="EO301">
        <v>2.12385</v>
      </c>
      <c r="EP301">
        <v>2.1680799999999998</v>
      </c>
      <c r="EQ301">
        <v>0.139844</v>
      </c>
      <c r="ER301">
        <v>0</v>
      </c>
      <c r="ES301">
        <v>31.2315</v>
      </c>
      <c r="ET301">
        <v>999.9</v>
      </c>
      <c r="EU301">
        <v>68.5</v>
      </c>
      <c r="EV301">
        <v>35.5</v>
      </c>
      <c r="EW301">
        <v>39.351199999999999</v>
      </c>
      <c r="EX301">
        <v>57.394500000000001</v>
      </c>
      <c r="EY301">
        <v>-4.4871800000000004</v>
      </c>
      <c r="EZ301">
        <v>2</v>
      </c>
      <c r="FA301">
        <v>0.482734</v>
      </c>
      <c r="FB301">
        <v>0.37854300000000002</v>
      </c>
      <c r="FC301">
        <v>20.2728</v>
      </c>
      <c r="FD301">
        <v>5.2183400000000004</v>
      </c>
      <c r="FE301">
        <v>12.004099999999999</v>
      </c>
      <c r="FF301">
        <v>4.9865000000000004</v>
      </c>
      <c r="FG301">
        <v>3.2845</v>
      </c>
      <c r="FH301">
        <v>9999</v>
      </c>
      <c r="FI301">
        <v>9999</v>
      </c>
      <c r="FJ301">
        <v>9999</v>
      </c>
      <c r="FK301">
        <v>999.9</v>
      </c>
      <c r="FL301">
        <v>1.8656900000000001</v>
      </c>
      <c r="FM301">
        <v>1.86208</v>
      </c>
      <c r="FN301">
        <v>1.8641700000000001</v>
      </c>
      <c r="FO301">
        <v>1.8602300000000001</v>
      </c>
      <c r="FP301">
        <v>1.8610100000000001</v>
      </c>
      <c r="FQ301">
        <v>1.8601399999999999</v>
      </c>
      <c r="FR301">
        <v>1.86188</v>
      </c>
      <c r="FS301">
        <v>1.8584099999999999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6.85</v>
      </c>
      <c r="GH301">
        <v>0.1883</v>
      </c>
      <c r="GI301">
        <v>0.88714366665690214</v>
      </c>
      <c r="GJ301">
        <v>4.8896608494293911E-3</v>
      </c>
      <c r="GK301">
        <v>-7.8586513176592118E-7</v>
      </c>
      <c r="GL301">
        <v>-6.6906372272648557E-11</v>
      </c>
      <c r="GM301">
        <v>-0.1240552008387836</v>
      </c>
      <c r="GN301">
        <v>5.7626404307366264E-3</v>
      </c>
      <c r="GO301">
        <v>2.3938185246553831E-4</v>
      </c>
      <c r="GP301">
        <v>-3.5071084383927918E-6</v>
      </c>
      <c r="GQ301">
        <v>6</v>
      </c>
      <c r="GR301">
        <v>2073</v>
      </c>
      <c r="GS301">
        <v>4</v>
      </c>
      <c r="GT301">
        <v>35</v>
      </c>
      <c r="GU301">
        <v>23.1</v>
      </c>
      <c r="GV301">
        <v>23</v>
      </c>
      <c r="GW301">
        <v>4.5776399999999997</v>
      </c>
      <c r="GX301">
        <v>2.4853499999999999</v>
      </c>
      <c r="GY301">
        <v>2.04834</v>
      </c>
      <c r="GZ301">
        <v>2.6086399999999998</v>
      </c>
      <c r="HA301">
        <v>2.1972700000000001</v>
      </c>
      <c r="HB301">
        <v>2.34375</v>
      </c>
      <c r="HC301">
        <v>40.604199999999999</v>
      </c>
      <c r="HD301">
        <v>14.009499999999999</v>
      </c>
      <c r="HE301">
        <v>18</v>
      </c>
      <c r="HF301">
        <v>626.81700000000001</v>
      </c>
      <c r="HG301">
        <v>734.88499999999999</v>
      </c>
      <c r="HH301">
        <v>31.001000000000001</v>
      </c>
      <c r="HI301">
        <v>33.409100000000002</v>
      </c>
      <c r="HJ301">
        <v>30.000499999999999</v>
      </c>
      <c r="HK301">
        <v>33.3202</v>
      </c>
      <c r="HL301">
        <v>33.314900000000002</v>
      </c>
      <c r="HM301">
        <v>91.562399999999997</v>
      </c>
      <c r="HN301">
        <v>25.4435</v>
      </c>
      <c r="HO301">
        <v>67.791799999999995</v>
      </c>
      <c r="HP301">
        <v>31</v>
      </c>
      <c r="HQ301">
        <v>1912.84</v>
      </c>
      <c r="HR301">
        <v>31.775099999999998</v>
      </c>
      <c r="HS301">
        <v>98.997500000000002</v>
      </c>
      <c r="HT301">
        <v>98.771199999999993</v>
      </c>
    </row>
    <row r="302" spans="1:228" x14ac:dyDescent="0.2">
      <c r="A302">
        <v>287</v>
      </c>
      <c r="B302">
        <v>1668450135.5999999</v>
      </c>
      <c r="C302">
        <v>1143.5</v>
      </c>
      <c r="D302" t="s">
        <v>931</v>
      </c>
      <c r="E302" t="s">
        <v>932</v>
      </c>
      <c r="F302">
        <v>4</v>
      </c>
      <c r="G302">
        <v>1668450133.5999999</v>
      </c>
      <c r="H302">
        <f t="shared" si="136"/>
        <v>4.3841632607468278E-4</v>
      </c>
      <c r="I302">
        <f t="shared" si="137"/>
        <v>0.43841632607468278</v>
      </c>
      <c r="J302">
        <f t="shared" si="138"/>
        <v>6.7134627523645998</v>
      </c>
      <c r="K302">
        <f t="shared" si="139"/>
        <v>1890.948571428572</v>
      </c>
      <c r="L302">
        <f t="shared" si="140"/>
        <v>1343.0728872285081</v>
      </c>
      <c r="M302">
        <f t="shared" si="141"/>
        <v>135.90202843042994</v>
      </c>
      <c r="N302">
        <f t="shared" si="142"/>
        <v>191.34013422388736</v>
      </c>
      <c r="O302">
        <f t="shared" si="143"/>
        <v>2.1737015721884974E-2</v>
      </c>
      <c r="P302">
        <f t="shared" si="144"/>
        <v>3.6797623155245871</v>
      </c>
      <c r="Q302">
        <f t="shared" si="145"/>
        <v>2.1665931816129688E-2</v>
      </c>
      <c r="R302">
        <f t="shared" si="146"/>
        <v>1.3547574512961557E-2</v>
      </c>
      <c r="S302">
        <f t="shared" si="147"/>
        <v>226.10332380507691</v>
      </c>
      <c r="T302">
        <f t="shared" si="148"/>
        <v>33.89699300680109</v>
      </c>
      <c r="U302">
        <f t="shared" si="149"/>
        <v>33.503300000000003</v>
      </c>
      <c r="V302">
        <f t="shared" si="150"/>
        <v>5.1967478429009555</v>
      </c>
      <c r="W302">
        <f t="shared" si="151"/>
        <v>64.326637061487261</v>
      </c>
      <c r="X302">
        <f t="shared" si="152"/>
        <v>3.2344965655676323</v>
      </c>
      <c r="Y302">
        <f t="shared" si="153"/>
        <v>5.0282382436313382</v>
      </c>
      <c r="Z302">
        <f t="shared" si="154"/>
        <v>1.9622512773333232</v>
      </c>
      <c r="AA302">
        <f t="shared" si="155"/>
        <v>-19.33415997989351</v>
      </c>
      <c r="AB302">
        <f t="shared" si="156"/>
        <v>-116.56155193950241</v>
      </c>
      <c r="AC302">
        <f t="shared" si="157"/>
        <v>-7.2694781150382548</v>
      </c>
      <c r="AD302">
        <f t="shared" si="158"/>
        <v>82.938133770642736</v>
      </c>
      <c r="AE302">
        <f t="shared" si="159"/>
        <v>30.891610455266708</v>
      </c>
      <c r="AF302">
        <f t="shared" si="160"/>
        <v>0.4365269388695952</v>
      </c>
      <c r="AG302">
        <f t="shared" si="161"/>
        <v>6.7134627523645998</v>
      </c>
      <c r="AH302">
        <v>1966.0189573679661</v>
      </c>
      <c r="AI302">
        <v>1956.0097575757579</v>
      </c>
      <c r="AJ302">
        <v>1.7502043290042399</v>
      </c>
      <c r="AK302">
        <v>66.64</v>
      </c>
      <c r="AL302">
        <f t="shared" si="162"/>
        <v>0.43841632607468278</v>
      </c>
      <c r="AM302">
        <v>31.788381740869539</v>
      </c>
      <c r="AN302">
        <v>31.96439340659343</v>
      </c>
      <c r="AO302">
        <v>5.446246949385259E-5</v>
      </c>
      <c r="AP302">
        <v>87.468879537320859</v>
      </c>
      <c r="AQ302">
        <v>55</v>
      </c>
      <c r="AR302">
        <v>8</v>
      </c>
      <c r="AS302">
        <f t="shared" si="163"/>
        <v>1</v>
      </c>
      <c r="AT302">
        <f t="shared" si="164"/>
        <v>0</v>
      </c>
      <c r="AU302">
        <f t="shared" si="165"/>
        <v>47337.798678173182</v>
      </c>
      <c r="AV302">
        <f t="shared" si="166"/>
        <v>1199.944285714286</v>
      </c>
      <c r="AW302">
        <f t="shared" si="167"/>
        <v>1025.8766278782784</v>
      </c>
      <c r="AX302">
        <f t="shared" si="168"/>
        <v>0.8549368833967228</v>
      </c>
      <c r="AY302">
        <f t="shared" si="169"/>
        <v>0.18842818495567509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1668450133.5999999</v>
      </c>
      <c r="BF302">
        <v>1890.948571428572</v>
      </c>
      <c r="BG302">
        <v>1904.1242857142861</v>
      </c>
      <c r="BH302">
        <v>31.965414285714282</v>
      </c>
      <c r="BI302">
        <v>31.789871428571431</v>
      </c>
      <c r="BJ302">
        <v>1884.0842857142859</v>
      </c>
      <c r="BK302">
        <v>31.777157142857138</v>
      </c>
      <c r="BL302">
        <v>649.95385714285715</v>
      </c>
      <c r="BM302">
        <v>101.08757142857139</v>
      </c>
      <c r="BN302">
        <v>9.9809928571428563E-2</v>
      </c>
      <c r="BO302">
        <v>32.91574285714286</v>
      </c>
      <c r="BP302">
        <v>33.503300000000003</v>
      </c>
      <c r="BQ302">
        <v>999.89999999999986</v>
      </c>
      <c r="BR302">
        <v>0</v>
      </c>
      <c r="BS302">
        <v>0</v>
      </c>
      <c r="BT302">
        <v>9004.1099999999988</v>
      </c>
      <c r="BU302">
        <v>0</v>
      </c>
      <c r="BV302">
        <v>57.661914285714282</v>
      </c>
      <c r="BW302">
        <v>-13.17862857142857</v>
      </c>
      <c r="BX302">
        <v>1953.3857142857139</v>
      </c>
      <c r="BY302">
        <v>1966.6442857142849</v>
      </c>
      <c r="BZ302">
        <v>0.1755402857142857</v>
      </c>
      <c r="CA302">
        <v>1904.1242857142861</v>
      </c>
      <c r="CB302">
        <v>31.789871428571431</v>
      </c>
      <c r="CC302">
        <v>3.2313000000000001</v>
      </c>
      <c r="CD302">
        <v>3.2135571428571428</v>
      </c>
      <c r="CE302">
        <v>25.270414285714281</v>
      </c>
      <c r="CF302">
        <v>25.177914285714291</v>
      </c>
      <c r="CG302">
        <v>1199.944285714286</v>
      </c>
      <c r="CH302">
        <v>0.50002128571428561</v>
      </c>
      <c r="CI302">
        <v>0.49997871428571428</v>
      </c>
      <c r="CJ302">
        <v>0</v>
      </c>
      <c r="CK302">
        <v>1302.5914285714291</v>
      </c>
      <c r="CL302">
        <v>4.9990899999999998</v>
      </c>
      <c r="CM302">
        <v>14458.45714285714</v>
      </c>
      <c r="CN302">
        <v>9557.4742857142846</v>
      </c>
      <c r="CO302">
        <v>42.436999999999998</v>
      </c>
      <c r="CP302">
        <v>44.222999999999999</v>
      </c>
      <c r="CQ302">
        <v>43.214000000000013</v>
      </c>
      <c r="CR302">
        <v>43.311999999999998</v>
      </c>
      <c r="CS302">
        <v>43.811999999999998</v>
      </c>
      <c r="CT302">
        <v>597.49714285714276</v>
      </c>
      <c r="CU302">
        <v>597.44714285714292</v>
      </c>
      <c r="CV302">
        <v>0</v>
      </c>
      <c r="CW302">
        <v>1668450135.5</v>
      </c>
      <c r="CX302">
        <v>0</v>
      </c>
      <c r="CY302">
        <v>1668448751</v>
      </c>
      <c r="CZ302" t="s">
        <v>356</v>
      </c>
      <c r="DA302">
        <v>1668448748.5</v>
      </c>
      <c r="DB302">
        <v>1668448751</v>
      </c>
      <c r="DC302">
        <v>3</v>
      </c>
      <c r="DD302">
        <v>-0.189</v>
      </c>
      <c r="DE302">
        <v>6.0000000000000001E-3</v>
      </c>
      <c r="DF302">
        <v>2.7440000000000002</v>
      </c>
      <c r="DG302">
        <v>0.182</v>
      </c>
      <c r="DH302">
        <v>410</v>
      </c>
      <c r="DI302">
        <v>31</v>
      </c>
      <c r="DJ302">
        <v>0.83</v>
      </c>
      <c r="DK302">
        <v>0.24</v>
      </c>
      <c r="DL302">
        <v>0.15824311869705901</v>
      </c>
      <c r="DM302">
        <v>2.00786194721158E-2</v>
      </c>
      <c r="DN302">
        <v>62.41311835698226</v>
      </c>
      <c r="DO302">
        <v>1</v>
      </c>
      <c r="DP302">
        <v>-2.2767542170186509E-2</v>
      </c>
      <c r="DQ302">
        <v>1.2722426888110391E-3</v>
      </c>
      <c r="DR302">
        <v>1.642114319501534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2</v>
      </c>
      <c r="DY302">
        <v>2</v>
      </c>
      <c r="DZ302" t="s">
        <v>357</v>
      </c>
      <c r="EA302">
        <v>3.2964500000000001</v>
      </c>
      <c r="EB302">
        <v>2.6255000000000002</v>
      </c>
      <c r="EC302">
        <v>0.27369100000000002</v>
      </c>
      <c r="ED302">
        <v>0.27373900000000001</v>
      </c>
      <c r="EE302">
        <v>0.133355</v>
      </c>
      <c r="EF302">
        <v>0.13158</v>
      </c>
      <c r="EG302">
        <v>21947.3</v>
      </c>
      <c r="EH302">
        <v>22456.799999999999</v>
      </c>
      <c r="EI302">
        <v>28131.5</v>
      </c>
      <c r="EJ302">
        <v>29781.200000000001</v>
      </c>
      <c r="EK302">
        <v>33483.199999999997</v>
      </c>
      <c r="EL302">
        <v>35952.1</v>
      </c>
      <c r="EM302">
        <v>39618.800000000003</v>
      </c>
      <c r="EN302">
        <v>42610.6</v>
      </c>
      <c r="EO302">
        <v>2.12392</v>
      </c>
      <c r="EP302">
        <v>2.1678700000000002</v>
      </c>
      <c r="EQ302">
        <v>0.139762</v>
      </c>
      <c r="ER302">
        <v>0</v>
      </c>
      <c r="ES302">
        <v>31.239699999999999</v>
      </c>
      <c r="ET302">
        <v>999.9</v>
      </c>
      <c r="EU302">
        <v>68.5</v>
      </c>
      <c r="EV302">
        <v>35.5</v>
      </c>
      <c r="EW302">
        <v>39.345199999999998</v>
      </c>
      <c r="EX302">
        <v>57.064500000000002</v>
      </c>
      <c r="EY302">
        <v>-4.5392599999999996</v>
      </c>
      <c r="EZ302">
        <v>2</v>
      </c>
      <c r="FA302">
        <v>0.48302800000000001</v>
      </c>
      <c r="FB302">
        <v>0.38195000000000001</v>
      </c>
      <c r="FC302">
        <v>20.273199999999999</v>
      </c>
      <c r="FD302">
        <v>5.2204300000000003</v>
      </c>
      <c r="FE302">
        <v>12.004</v>
      </c>
      <c r="FF302">
        <v>4.9874000000000001</v>
      </c>
      <c r="FG302">
        <v>3.2848000000000002</v>
      </c>
      <c r="FH302">
        <v>9999</v>
      </c>
      <c r="FI302">
        <v>9999</v>
      </c>
      <c r="FJ302">
        <v>9999</v>
      </c>
      <c r="FK302">
        <v>999.9</v>
      </c>
      <c r="FL302">
        <v>1.8656999999999999</v>
      </c>
      <c r="FM302">
        <v>1.86208</v>
      </c>
      <c r="FN302">
        <v>1.8641700000000001</v>
      </c>
      <c r="FO302">
        <v>1.86026</v>
      </c>
      <c r="FP302">
        <v>1.861</v>
      </c>
      <c r="FQ302">
        <v>1.8601399999999999</v>
      </c>
      <c r="FR302">
        <v>1.86188</v>
      </c>
      <c r="FS302">
        <v>1.85839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6.87</v>
      </c>
      <c r="GH302">
        <v>0.1883</v>
      </c>
      <c r="GI302">
        <v>0.88714366665690214</v>
      </c>
      <c r="GJ302">
        <v>4.8896608494293911E-3</v>
      </c>
      <c r="GK302">
        <v>-7.8586513176592118E-7</v>
      </c>
      <c r="GL302">
        <v>-6.6906372272648557E-11</v>
      </c>
      <c r="GM302">
        <v>-0.1240552008387836</v>
      </c>
      <c r="GN302">
        <v>5.7626404307366264E-3</v>
      </c>
      <c r="GO302">
        <v>2.3938185246553831E-4</v>
      </c>
      <c r="GP302">
        <v>-3.5071084383927918E-6</v>
      </c>
      <c r="GQ302">
        <v>6</v>
      </c>
      <c r="GR302">
        <v>2073</v>
      </c>
      <c r="GS302">
        <v>4</v>
      </c>
      <c r="GT302">
        <v>35</v>
      </c>
      <c r="GU302">
        <v>23.1</v>
      </c>
      <c r="GV302">
        <v>23.1</v>
      </c>
      <c r="GW302">
        <v>4.5898399999999997</v>
      </c>
      <c r="GX302">
        <v>2.4865699999999999</v>
      </c>
      <c r="GY302">
        <v>2.04834</v>
      </c>
      <c r="GZ302">
        <v>2.6098599999999998</v>
      </c>
      <c r="HA302">
        <v>2.1972700000000001</v>
      </c>
      <c r="HB302">
        <v>2.34375</v>
      </c>
      <c r="HC302">
        <v>40.604199999999999</v>
      </c>
      <c r="HD302">
        <v>14.0182</v>
      </c>
      <c r="HE302">
        <v>18</v>
      </c>
      <c r="HF302">
        <v>626.904</v>
      </c>
      <c r="HG302">
        <v>734.73099999999999</v>
      </c>
      <c r="HH302">
        <v>31.001000000000001</v>
      </c>
      <c r="HI302">
        <v>33.412100000000002</v>
      </c>
      <c r="HJ302">
        <v>30.000399999999999</v>
      </c>
      <c r="HK302">
        <v>33.323099999999997</v>
      </c>
      <c r="HL302">
        <v>33.317900000000002</v>
      </c>
      <c r="HM302">
        <v>91.773799999999994</v>
      </c>
      <c r="HN302">
        <v>25.4435</v>
      </c>
      <c r="HO302">
        <v>67.791799999999995</v>
      </c>
      <c r="HP302">
        <v>31</v>
      </c>
      <c r="HQ302">
        <v>1916.2</v>
      </c>
      <c r="HR302">
        <v>31.775200000000002</v>
      </c>
      <c r="HS302">
        <v>98.995999999999995</v>
      </c>
      <c r="HT302">
        <v>98.769199999999998</v>
      </c>
    </row>
    <row r="303" spans="1:228" x14ac:dyDescent="0.2">
      <c r="A303">
        <v>288</v>
      </c>
      <c r="B303">
        <v>1668450139.5999999</v>
      </c>
      <c r="C303">
        <v>1147.5</v>
      </c>
      <c r="D303" t="s">
        <v>933</v>
      </c>
      <c r="E303" t="s">
        <v>934</v>
      </c>
      <c r="F303">
        <v>4</v>
      </c>
      <c r="G303">
        <v>1668450137.2874999</v>
      </c>
      <c r="H303">
        <f t="shared" si="136"/>
        <v>4.3538682788590074E-4</v>
      </c>
      <c r="I303">
        <f t="shared" si="137"/>
        <v>0.43538682788590072</v>
      </c>
      <c r="J303">
        <f t="shared" si="138"/>
        <v>7.0041684392676151</v>
      </c>
      <c r="K303">
        <f t="shared" si="139"/>
        <v>1897.1724999999999</v>
      </c>
      <c r="L303">
        <f t="shared" si="140"/>
        <v>1324.1458753986722</v>
      </c>
      <c r="M303">
        <f t="shared" si="141"/>
        <v>133.98697165494431</v>
      </c>
      <c r="N303">
        <f t="shared" si="142"/>
        <v>191.97008630601724</v>
      </c>
      <c r="O303">
        <f t="shared" si="143"/>
        <v>2.157496814093135E-2</v>
      </c>
      <c r="P303">
        <f t="shared" si="144"/>
        <v>3.6831744353725351</v>
      </c>
      <c r="Q303">
        <f t="shared" si="145"/>
        <v>2.150500293927152E-2</v>
      </c>
      <c r="R303">
        <f t="shared" si="146"/>
        <v>1.3446893919049947E-2</v>
      </c>
      <c r="S303">
        <f t="shared" si="147"/>
        <v>226.11285182369198</v>
      </c>
      <c r="T303">
        <f t="shared" si="148"/>
        <v>33.899346505654762</v>
      </c>
      <c r="U303">
        <f t="shared" si="149"/>
        <v>33.5067375</v>
      </c>
      <c r="V303">
        <f t="shared" si="150"/>
        <v>5.1977479837125191</v>
      </c>
      <c r="W303">
        <f t="shared" si="151"/>
        <v>64.317180931933549</v>
      </c>
      <c r="X303">
        <f t="shared" si="152"/>
        <v>3.234481525358047</v>
      </c>
      <c r="Y303">
        <f t="shared" si="153"/>
        <v>5.0289541277953047</v>
      </c>
      <c r="Z303">
        <f t="shared" si="154"/>
        <v>1.9632664583544721</v>
      </c>
      <c r="AA303">
        <f t="shared" si="155"/>
        <v>-19.200559109768221</v>
      </c>
      <c r="AB303">
        <f t="shared" si="156"/>
        <v>-116.84940987029127</v>
      </c>
      <c r="AC303">
        <f t="shared" si="157"/>
        <v>-7.2808924653973728</v>
      </c>
      <c r="AD303">
        <f t="shared" si="158"/>
        <v>82.781990378235108</v>
      </c>
      <c r="AE303">
        <f t="shared" si="159"/>
        <v>31.04726814227638</v>
      </c>
      <c r="AF303">
        <f t="shared" si="160"/>
        <v>0.43511773135110943</v>
      </c>
      <c r="AG303">
        <f t="shared" si="161"/>
        <v>7.0041684392676151</v>
      </c>
      <c r="AH303">
        <v>1973.155163636364</v>
      </c>
      <c r="AI303">
        <v>1962.9962424242419</v>
      </c>
      <c r="AJ303">
        <v>1.756186147186104</v>
      </c>
      <c r="AK303">
        <v>66.64</v>
      </c>
      <c r="AL303">
        <f t="shared" si="162"/>
        <v>0.43538682788590072</v>
      </c>
      <c r="AM303">
        <v>31.790198615808659</v>
      </c>
      <c r="AN303">
        <v>31.965340659340669</v>
      </c>
      <c r="AO303">
        <v>-8.6677083319829122E-6</v>
      </c>
      <c r="AP303">
        <v>87.468879537320859</v>
      </c>
      <c r="AQ303">
        <v>56</v>
      </c>
      <c r="AR303">
        <v>9</v>
      </c>
      <c r="AS303">
        <f t="shared" si="163"/>
        <v>1</v>
      </c>
      <c r="AT303">
        <f t="shared" si="164"/>
        <v>0</v>
      </c>
      <c r="AU303">
        <f t="shared" si="165"/>
        <v>47398.426694012727</v>
      </c>
      <c r="AV303">
        <f t="shared" si="166"/>
        <v>1200</v>
      </c>
      <c r="AW303">
        <f t="shared" si="167"/>
        <v>1025.9237574216022</v>
      </c>
      <c r="AX303">
        <f t="shared" si="168"/>
        <v>0.85493646451800176</v>
      </c>
      <c r="AY303">
        <f t="shared" si="169"/>
        <v>0.18842737651974331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1668450137.2874999</v>
      </c>
      <c r="BF303">
        <v>1897.1724999999999</v>
      </c>
      <c r="BG303">
        <v>1910.4137499999999</v>
      </c>
      <c r="BH303">
        <v>31.965237500000001</v>
      </c>
      <c r="BI303">
        <v>31.79025</v>
      </c>
      <c r="BJ303">
        <v>1890.3025</v>
      </c>
      <c r="BK303">
        <v>31.777000000000001</v>
      </c>
      <c r="BL303">
        <v>649.91187500000001</v>
      </c>
      <c r="BM303">
        <v>101.08799999999999</v>
      </c>
      <c r="BN303">
        <v>9.9470462499999995E-2</v>
      </c>
      <c r="BO303">
        <v>32.918274999999987</v>
      </c>
      <c r="BP303">
        <v>33.5067375</v>
      </c>
      <c r="BQ303">
        <v>999.9</v>
      </c>
      <c r="BR303">
        <v>0</v>
      </c>
      <c r="BS303">
        <v>0</v>
      </c>
      <c r="BT303">
        <v>9015.86</v>
      </c>
      <c r="BU303">
        <v>0</v>
      </c>
      <c r="BV303">
        <v>57.154987499999997</v>
      </c>
      <c r="BW303">
        <v>-13.240887499999999</v>
      </c>
      <c r="BX303">
        <v>1959.8162500000001</v>
      </c>
      <c r="BY303">
        <v>1973.1387500000001</v>
      </c>
      <c r="BZ303">
        <v>0.174994125</v>
      </c>
      <c r="CA303">
        <v>1910.4137499999999</v>
      </c>
      <c r="CB303">
        <v>31.79025</v>
      </c>
      <c r="CC303">
        <v>3.2313000000000001</v>
      </c>
      <c r="CD303">
        <v>3.2136100000000001</v>
      </c>
      <c r="CE303">
        <v>25.270375000000001</v>
      </c>
      <c r="CF303">
        <v>25.178162499999999</v>
      </c>
      <c r="CG303">
        <v>1200</v>
      </c>
      <c r="CH303">
        <v>0.50003537499999995</v>
      </c>
      <c r="CI303">
        <v>0.499964625</v>
      </c>
      <c r="CJ303">
        <v>0</v>
      </c>
      <c r="CK303">
        <v>1302.3475000000001</v>
      </c>
      <c r="CL303">
        <v>4.9990899999999998</v>
      </c>
      <c r="CM303">
        <v>14453.35</v>
      </c>
      <c r="CN303">
        <v>9557.9812500000007</v>
      </c>
      <c r="CO303">
        <v>42.436999999999998</v>
      </c>
      <c r="CP303">
        <v>44.25</v>
      </c>
      <c r="CQ303">
        <v>43.186999999999998</v>
      </c>
      <c r="CR303">
        <v>43.311999999999998</v>
      </c>
      <c r="CS303">
        <v>43.811999999999998</v>
      </c>
      <c r="CT303">
        <v>597.54250000000002</v>
      </c>
      <c r="CU303">
        <v>597.45875000000001</v>
      </c>
      <c r="CV303">
        <v>0</v>
      </c>
      <c r="CW303">
        <v>1668450139.7</v>
      </c>
      <c r="CX303">
        <v>0</v>
      </c>
      <c r="CY303">
        <v>1668448751</v>
      </c>
      <c r="CZ303" t="s">
        <v>356</v>
      </c>
      <c r="DA303">
        <v>1668448748.5</v>
      </c>
      <c r="DB303">
        <v>1668448751</v>
      </c>
      <c r="DC303">
        <v>3</v>
      </c>
      <c r="DD303">
        <v>-0.189</v>
      </c>
      <c r="DE303">
        <v>6.0000000000000001E-3</v>
      </c>
      <c r="DF303">
        <v>2.7440000000000002</v>
      </c>
      <c r="DG303">
        <v>0.182</v>
      </c>
      <c r="DH303">
        <v>410</v>
      </c>
      <c r="DI303">
        <v>31</v>
      </c>
      <c r="DJ303">
        <v>0.83</v>
      </c>
      <c r="DK303">
        <v>0.24</v>
      </c>
      <c r="DL303">
        <v>0.15534338912981441</v>
      </c>
      <c r="DM303">
        <v>2.0023272166263029E-2</v>
      </c>
      <c r="DN303">
        <v>62.406716588319803</v>
      </c>
      <c r="DO303">
        <v>1</v>
      </c>
      <c r="DP303">
        <v>-2.2724982704755071E-2</v>
      </c>
      <c r="DQ303">
        <v>1.2724274223853949E-3</v>
      </c>
      <c r="DR303">
        <v>1.64194021296585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2</v>
      </c>
      <c r="DY303">
        <v>2</v>
      </c>
      <c r="DZ303" t="s">
        <v>357</v>
      </c>
      <c r="EA303">
        <v>3.29582</v>
      </c>
      <c r="EB303">
        <v>2.6240000000000001</v>
      </c>
      <c r="EC303">
        <v>0.27424300000000001</v>
      </c>
      <c r="ED303">
        <v>0.27425500000000003</v>
      </c>
      <c r="EE303">
        <v>0.133355</v>
      </c>
      <c r="EF303">
        <v>0.131577</v>
      </c>
      <c r="EG303">
        <v>21930.5</v>
      </c>
      <c r="EH303">
        <v>22440.9</v>
      </c>
      <c r="EI303">
        <v>28131.4</v>
      </c>
      <c r="EJ303">
        <v>29781.4</v>
      </c>
      <c r="EK303">
        <v>33483</v>
      </c>
      <c r="EL303">
        <v>35952.699999999997</v>
      </c>
      <c r="EM303">
        <v>39618.6</v>
      </c>
      <c r="EN303">
        <v>42611.1</v>
      </c>
      <c r="EO303">
        <v>2.1214300000000001</v>
      </c>
      <c r="EP303">
        <v>2.1684299999999999</v>
      </c>
      <c r="EQ303">
        <v>0.139602</v>
      </c>
      <c r="ER303">
        <v>0</v>
      </c>
      <c r="ES303">
        <v>31.246700000000001</v>
      </c>
      <c r="ET303">
        <v>999.9</v>
      </c>
      <c r="EU303">
        <v>68.5</v>
      </c>
      <c r="EV303">
        <v>35.5</v>
      </c>
      <c r="EW303">
        <v>39.344999999999999</v>
      </c>
      <c r="EX303">
        <v>57.244500000000002</v>
      </c>
      <c r="EY303">
        <v>-4.2468000000000004</v>
      </c>
      <c r="EZ303">
        <v>2</v>
      </c>
      <c r="FA303">
        <v>0.48327700000000001</v>
      </c>
      <c r="FB303">
        <v>0.38527</v>
      </c>
      <c r="FC303">
        <v>20.273</v>
      </c>
      <c r="FD303">
        <v>5.2186399999999997</v>
      </c>
      <c r="FE303">
        <v>12.004</v>
      </c>
      <c r="FF303">
        <v>4.9870000000000001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1.8656999999999999</v>
      </c>
      <c r="FM303">
        <v>1.8621099999999999</v>
      </c>
      <c r="FN303">
        <v>1.8641700000000001</v>
      </c>
      <c r="FO303">
        <v>1.8602700000000001</v>
      </c>
      <c r="FP303">
        <v>1.86103</v>
      </c>
      <c r="FQ303">
        <v>1.8601399999999999</v>
      </c>
      <c r="FR303">
        <v>1.86188</v>
      </c>
      <c r="FS303">
        <v>1.8583799999999999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6.88</v>
      </c>
      <c r="GH303">
        <v>0.18820000000000001</v>
      </c>
      <c r="GI303">
        <v>0.88714366665690214</v>
      </c>
      <c r="GJ303">
        <v>4.8896608494293911E-3</v>
      </c>
      <c r="GK303">
        <v>-7.8586513176592118E-7</v>
      </c>
      <c r="GL303">
        <v>-6.6906372272648557E-11</v>
      </c>
      <c r="GM303">
        <v>-0.1240552008387836</v>
      </c>
      <c r="GN303">
        <v>5.7626404307366264E-3</v>
      </c>
      <c r="GO303">
        <v>2.3938185246553831E-4</v>
      </c>
      <c r="GP303">
        <v>-3.5071084383927918E-6</v>
      </c>
      <c r="GQ303">
        <v>6</v>
      </c>
      <c r="GR303">
        <v>2073</v>
      </c>
      <c r="GS303">
        <v>4</v>
      </c>
      <c r="GT303">
        <v>35</v>
      </c>
      <c r="GU303">
        <v>23.2</v>
      </c>
      <c r="GV303">
        <v>23.1</v>
      </c>
      <c r="GW303">
        <v>4.6020500000000002</v>
      </c>
      <c r="GX303">
        <v>2.4939</v>
      </c>
      <c r="GY303">
        <v>2.04834</v>
      </c>
      <c r="GZ303">
        <v>2.6086399999999998</v>
      </c>
      <c r="HA303">
        <v>2.1972700000000001</v>
      </c>
      <c r="HB303">
        <v>2.31934</v>
      </c>
      <c r="HC303">
        <v>40.629800000000003</v>
      </c>
      <c r="HD303">
        <v>14.009499999999999</v>
      </c>
      <c r="HE303">
        <v>18</v>
      </c>
      <c r="HF303">
        <v>625.01800000000003</v>
      </c>
      <c r="HG303">
        <v>735.28200000000004</v>
      </c>
      <c r="HH303">
        <v>31.001000000000001</v>
      </c>
      <c r="HI303">
        <v>33.415900000000001</v>
      </c>
      <c r="HJ303">
        <v>30.000299999999999</v>
      </c>
      <c r="HK303">
        <v>33.325499999999998</v>
      </c>
      <c r="HL303">
        <v>33.320099999999996</v>
      </c>
      <c r="HM303">
        <v>92.020099999999999</v>
      </c>
      <c r="HN303">
        <v>25.4435</v>
      </c>
      <c r="HO303">
        <v>67.791799999999995</v>
      </c>
      <c r="HP303">
        <v>31</v>
      </c>
      <c r="HQ303">
        <v>1922.95</v>
      </c>
      <c r="HR303">
        <v>31.775300000000001</v>
      </c>
      <c r="HS303">
        <v>98.995599999999996</v>
      </c>
      <c r="HT303">
        <v>98.770300000000006</v>
      </c>
    </row>
    <row r="304" spans="1:228" x14ac:dyDescent="0.2">
      <c r="A304">
        <v>289</v>
      </c>
      <c r="B304">
        <v>1668450143.5999999</v>
      </c>
      <c r="C304">
        <v>1151.5</v>
      </c>
      <c r="D304" t="s">
        <v>935</v>
      </c>
      <c r="E304" t="s">
        <v>936</v>
      </c>
      <c r="F304">
        <v>4</v>
      </c>
      <c r="G304">
        <v>1668450141.5999999</v>
      </c>
      <c r="H304">
        <f t="shared" si="136"/>
        <v>4.4299902734326667E-4</v>
      </c>
      <c r="I304">
        <f t="shared" si="137"/>
        <v>0.44299902734326668</v>
      </c>
      <c r="J304">
        <f t="shared" si="138"/>
        <v>6.7485852891280116</v>
      </c>
      <c r="K304">
        <f t="shared" si="139"/>
        <v>1904.3857142857139</v>
      </c>
      <c r="L304">
        <f t="shared" si="140"/>
        <v>1357.8573136292432</v>
      </c>
      <c r="M304">
        <f t="shared" si="141"/>
        <v>137.39457011472049</v>
      </c>
      <c r="N304">
        <f t="shared" si="142"/>
        <v>192.69495691529158</v>
      </c>
      <c r="O304">
        <f t="shared" si="143"/>
        <v>2.1934401295301127E-2</v>
      </c>
      <c r="P304">
        <f t="shared" si="144"/>
        <v>3.6784025574722792</v>
      </c>
      <c r="Q304">
        <f t="shared" si="145"/>
        <v>2.1861996216676581E-2</v>
      </c>
      <c r="R304">
        <f t="shared" si="146"/>
        <v>1.3670232918025386E-2</v>
      </c>
      <c r="S304">
        <f t="shared" si="147"/>
        <v>226.12331666288765</v>
      </c>
      <c r="T304">
        <f t="shared" si="148"/>
        <v>33.898426032057877</v>
      </c>
      <c r="U304">
        <f t="shared" si="149"/>
        <v>33.512257142857138</v>
      </c>
      <c r="V304">
        <f t="shared" si="150"/>
        <v>5.1993542743653265</v>
      </c>
      <c r="W304">
        <f t="shared" si="151"/>
        <v>64.318660167944429</v>
      </c>
      <c r="X304">
        <f t="shared" si="152"/>
        <v>3.2344513519431404</v>
      </c>
      <c r="Y304">
        <f t="shared" si="153"/>
        <v>5.0287915567543928</v>
      </c>
      <c r="Z304">
        <f t="shared" si="154"/>
        <v>1.9649029224221861</v>
      </c>
      <c r="AA304">
        <f t="shared" si="155"/>
        <v>-19.536257105838061</v>
      </c>
      <c r="AB304">
        <f t="shared" si="156"/>
        <v>-117.90664999654433</v>
      </c>
      <c r="AC304">
        <f t="shared" si="157"/>
        <v>-7.3564782102961139</v>
      </c>
      <c r="AD304">
        <f t="shared" si="158"/>
        <v>81.323931350209136</v>
      </c>
      <c r="AE304">
        <f t="shared" si="159"/>
        <v>30.436633945612925</v>
      </c>
      <c r="AF304">
        <f t="shared" si="160"/>
        <v>0.43548865264241948</v>
      </c>
      <c r="AG304">
        <f t="shared" si="161"/>
        <v>6.7485852891280116</v>
      </c>
      <c r="AH304">
        <v>1979.783987116884</v>
      </c>
      <c r="AI304">
        <v>1969.8615757575751</v>
      </c>
      <c r="AJ304">
        <v>1.7252051948048071</v>
      </c>
      <c r="AK304">
        <v>66.64</v>
      </c>
      <c r="AL304">
        <f t="shared" si="162"/>
        <v>0.44299902734326668</v>
      </c>
      <c r="AM304">
        <v>31.789566957655929</v>
      </c>
      <c r="AN304">
        <v>31.96818241758244</v>
      </c>
      <c r="AO304">
        <v>-8.7369963298113582E-5</v>
      </c>
      <c r="AP304">
        <v>87.468879537320859</v>
      </c>
      <c r="AQ304">
        <v>57</v>
      </c>
      <c r="AR304">
        <v>9</v>
      </c>
      <c r="AS304">
        <f t="shared" si="163"/>
        <v>1</v>
      </c>
      <c r="AT304">
        <f t="shared" si="164"/>
        <v>0</v>
      </c>
      <c r="AU304">
        <f t="shared" si="165"/>
        <v>47313.164396413602</v>
      </c>
      <c r="AV304">
        <f t="shared" si="166"/>
        <v>1200.045714285714</v>
      </c>
      <c r="AW304">
        <f t="shared" si="167"/>
        <v>1025.9637993071956</v>
      </c>
      <c r="AX304">
        <f t="shared" si="168"/>
        <v>0.85493726371737866</v>
      </c>
      <c r="AY304">
        <f t="shared" si="169"/>
        <v>0.18842891897454073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1668450141.5999999</v>
      </c>
      <c r="BF304">
        <v>1904.3857142857139</v>
      </c>
      <c r="BG304">
        <v>1917.3742857142861</v>
      </c>
      <c r="BH304">
        <v>31.965771428571429</v>
      </c>
      <c r="BI304">
        <v>31.79064285714286</v>
      </c>
      <c r="BJ304">
        <v>1897.507142857143</v>
      </c>
      <c r="BK304">
        <v>31.777528571428569</v>
      </c>
      <c r="BL304">
        <v>649.94157142857136</v>
      </c>
      <c r="BM304">
        <v>101.08499999999999</v>
      </c>
      <c r="BN304">
        <v>9.9836385714285727E-2</v>
      </c>
      <c r="BO304">
        <v>32.917700000000004</v>
      </c>
      <c r="BP304">
        <v>33.512257142857138</v>
      </c>
      <c r="BQ304">
        <v>999.89999999999986</v>
      </c>
      <c r="BR304">
        <v>0</v>
      </c>
      <c r="BS304">
        <v>0</v>
      </c>
      <c r="BT304">
        <v>8999.6428571428569</v>
      </c>
      <c r="BU304">
        <v>0</v>
      </c>
      <c r="BV304">
        <v>56.912242857142857</v>
      </c>
      <c r="BW304">
        <v>-12.98597142857143</v>
      </c>
      <c r="BX304">
        <v>1967.27</v>
      </c>
      <c r="BY304">
        <v>1980.328571428571</v>
      </c>
      <c r="BZ304">
        <v>0.17512114285714289</v>
      </c>
      <c r="CA304">
        <v>1917.3742857142861</v>
      </c>
      <c r="CB304">
        <v>31.79064285714286</v>
      </c>
      <c r="CC304">
        <v>3.2312642857142859</v>
      </c>
      <c r="CD304">
        <v>3.2135600000000011</v>
      </c>
      <c r="CE304">
        <v>25.270214285714289</v>
      </c>
      <c r="CF304">
        <v>25.177914285714291</v>
      </c>
      <c r="CG304">
        <v>1200.045714285714</v>
      </c>
      <c r="CH304">
        <v>0.50000885714285714</v>
      </c>
      <c r="CI304">
        <v>0.49999114285714291</v>
      </c>
      <c r="CJ304">
        <v>0</v>
      </c>
      <c r="CK304">
        <v>1302.1928571428571</v>
      </c>
      <c r="CL304">
        <v>4.9990899999999998</v>
      </c>
      <c r="CM304">
        <v>14450.157142857141</v>
      </c>
      <c r="CN304">
        <v>9558.2414285714294</v>
      </c>
      <c r="CO304">
        <v>42.436999999999998</v>
      </c>
      <c r="CP304">
        <v>44.25</v>
      </c>
      <c r="CQ304">
        <v>43.205000000000013</v>
      </c>
      <c r="CR304">
        <v>43.294285714285706</v>
      </c>
      <c r="CS304">
        <v>43.811999999999998</v>
      </c>
      <c r="CT304">
        <v>597.53285714285721</v>
      </c>
      <c r="CU304">
        <v>597.51285714285711</v>
      </c>
      <c r="CV304">
        <v>0</v>
      </c>
      <c r="CW304">
        <v>1668450143.9000001</v>
      </c>
      <c r="CX304">
        <v>0</v>
      </c>
      <c r="CY304">
        <v>1668448751</v>
      </c>
      <c r="CZ304" t="s">
        <v>356</v>
      </c>
      <c r="DA304">
        <v>1668448748.5</v>
      </c>
      <c r="DB304">
        <v>1668448751</v>
      </c>
      <c r="DC304">
        <v>3</v>
      </c>
      <c r="DD304">
        <v>-0.189</v>
      </c>
      <c r="DE304">
        <v>6.0000000000000001E-3</v>
      </c>
      <c r="DF304">
        <v>2.7440000000000002</v>
      </c>
      <c r="DG304">
        <v>0.182</v>
      </c>
      <c r="DH304">
        <v>410</v>
      </c>
      <c r="DI304">
        <v>31</v>
      </c>
      <c r="DJ304">
        <v>0.83</v>
      </c>
      <c r="DK304">
        <v>0.24</v>
      </c>
      <c r="DL304">
        <v>0.15203404973556109</v>
      </c>
      <c r="DM304">
        <v>1.9959927561102979E-2</v>
      </c>
      <c r="DN304">
        <v>62.399234927522578</v>
      </c>
      <c r="DO304">
        <v>1</v>
      </c>
      <c r="DP304">
        <v>-2.2675484017667519E-2</v>
      </c>
      <c r="DQ304">
        <v>1.272640341816193E-3</v>
      </c>
      <c r="DR304">
        <v>1.6417371428560299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2</v>
      </c>
      <c r="DY304">
        <v>2</v>
      </c>
      <c r="DZ304" t="s">
        <v>357</v>
      </c>
      <c r="EA304">
        <v>3.2968000000000002</v>
      </c>
      <c r="EB304">
        <v>2.62601</v>
      </c>
      <c r="EC304">
        <v>0.27477299999999999</v>
      </c>
      <c r="ED304">
        <v>0.27477200000000002</v>
      </c>
      <c r="EE304">
        <v>0.133355</v>
      </c>
      <c r="EF304">
        <v>0.131578</v>
      </c>
      <c r="EG304">
        <v>21913.7</v>
      </c>
      <c r="EH304">
        <v>22424.6</v>
      </c>
      <c r="EI304">
        <v>28130.5</v>
      </c>
      <c r="EJ304">
        <v>29781.1</v>
      </c>
      <c r="EK304">
        <v>33482.199999999997</v>
      </c>
      <c r="EL304">
        <v>35952.1</v>
      </c>
      <c r="EM304">
        <v>39617.599999999999</v>
      </c>
      <c r="EN304">
        <v>42610.400000000001</v>
      </c>
      <c r="EO304">
        <v>2.1217199999999998</v>
      </c>
      <c r="EP304">
        <v>2.1679499999999998</v>
      </c>
      <c r="EQ304">
        <v>0.13949300000000001</v>
      </c>
      <c r="ER304">
        <v>0</v>
      </c>
      <c r="ES304">
        <v>31.251899999999999</v>
      </c>
      <c r="ET304">
        <v>999.9</v>
      </c>
      <c r="EU304">
        <v>68.5</v>
      </c>
      <c r="EV304">
        <v>35.5</v>
      </c>
      <c r="EW304">
        <v>39.349699999999999</v>
      </c>
      <c r="EX304">
        <v>57.094499999999996</v>
      </c>
      <c r="EY304">
        <v>-4.3309300000000004</v>
      </c>
      <c r="EZ304">
        <v>2</v>
      </c>
      <c r="FA304">
        <v>0.48350399999999999</v>
      </c>
      <c r="FB304">
        <v>0.38783499999999999</v>
      </c>
      <c r="FC304">
        <v>20.2728</v>
      </c>
      <c r="FD304">
        <v>5.2178899999999997</v>
      </c>
      <c r="FE304">
        <v>12.004099999999999</v>
      </c>
      <c r="FF304">
        <v>4.9867999999999997</v>
      </c>
      <c r="FG304">
        <v>3.2844799999999998</v>
      </c>
      <c r="FH304">
        <v>9999</v>
      </c>
      <c r="FI304">
        <v>9999</v>
      </c>
      <c r="FJ304">
        <v>9999</v>
      </c>
      <c r="FK304">
        <v>999.9</v>
      </c>
      <c r="FL304">
        <v>1.8656999999999999</v>
      </c>
      <c r="FM304">
        <v>1.8621099999999999</v>
      </c>
      <c r="FN304">
        <v>1.8641700000000001</v>
      </c>
      <c r="FO304">
        <v>1.8602799999999999</v>
      </c>
      <c r="FP304">
        <v>1.8610599999999999</v>
      </c>
      <c r="FQ304">
        <v>1.8601000000000001</v>
      </c>
      <c r="FR304">
        <v>1.86188</v>
      </c>
      <c r="FS304">
        <v>1.8584000000000001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6.88</v>
      </c>
      <c r="GH304">
        <v>0.1883</v>
      </c>
      <c r="GI304">
        <v>0.88714366665690214</v>
      </c>
      <c r="GJ304">
        <v>4.8896608494293911E-3</v>
      </c>
      <c r="GK304">
        <v>-7.8586513176592118E-7</v>
      </c>
      <c r="GL304">
        <v>-6.6906372272648557E-11</v>
      </c>
      <c r="GM304">
        <v>-0.1240552008387836</v>
      </c>
      <c r="GN304">
        <v>5.7626404307366264E-3</v>
      </c>
      <c r="GO304">
        <v>2.3938185246553831E-4</v>
      </c>
      <c r="GP304">
        <v>-3.5071084383927918E-6</v>
      </c>
      <c r="GQ304">
        <v>6</v>
      </c>
      <c r="GR304">
        <v>2073</v>
      </c>
      <c r="GS304">
        <v>4</v>
      </c>
      <c r="GT304">
        <v>35</v>
      </c>
      <c r="GU304">
        <v>23.3</v>
      </c>
      <c r="GV304">
        <v>23.2</v>
      </c>
      <c r="GW304">
        <v>4.6142599999999998</v>
      </c>
      <c r="GX304">
        <v>2.49146</v>
      </c>
      <c r="GY304">
        <v>2.04834</v>
      </c>
      <c r="GZ304">
        <v>2.6098599999999998</v>
      </c>
      <c r="HA304">
        <v>2.1972700000000001</v>
      </c>
      <c r="HB304">
        <v>2.2753899999999998</v>
      </c>
      <c r="HC304">
        <v>40.604199999999999</v>
      </c>
      <c r="HD304">
        <v>13.991899999999999</v>
      </c>
      <c r="HE304">
        <v>18</v>
      </c>
      <c r="HF304">
        <v>625.27200000000005</v>
      </c>
      <c r="HG304">
        <v>734.846</v>
      </c>
      <c r="HH304">
        <v>31.000800000000002</v>
      </c>
      <c r="HI304">
        <v>33.4193</v>
      </c>
      <c r="HJ304">
        <v>30.000399999999999</v>
      </c>
      <c r="HK304">
        <v>33.328200000000002</v>
      </c>
      <c r="HL304">
        <v>33.321399999999997</v>
      </c>
      <c r="HM304">
        <v>92.259900000000002</v>
      </c>
      <c r="HN304">
        <v>25.4435</v>
      </c>
      <c r="HO304">
        <v>67.791799999999995</v>
      </c>
      <c r="HP304">
        <v>31</v>
      </c>
      <c r="HQ304">
        <v>1933.12</v>
      </c>
      <c r="HR304">
        <v>31.777000000000001</v>
      </c>
      <c r="HS304">
        <v>98.992900000000006</v>
      </c>
      <c r="HT304">
        <v>98.768900000000002</v>
      </c>
    </row>
    <row r="305" spans="1:228" x14ac:dyDescent="0.2">
      <c r="A305">
        <v>290</v>
      </c>
      <c r="B305">
        <v>1668450148.0999999</v>
      </c>
      <c r="C305">
        <v>1156</v>
      </c>
      <c r="D305" t="s">
        <v>937</v>
      </c>
      <c r="E305" t="s">
        <v>938</v>
      </c>
      <c r="F305">
        <v>4</v>
      </c>
      <c r="G305">
        <v>1668450145.8499999</v>
      </c>
      <c r="H305">
        <f t="shared" si="136"/>
        <v>4.2983723063196212E-4</v>
      </c>
      <c r="I305">
        <f t="shared" si="137"/>
        <v>0.42983723063196211</v>
      </c>
      <c r="J305">
        <f t="shared" si="138"/>
        <v>6.7522462078680423</v>
      </c>
      <c r="K305">
        <f t="shared" si="139"/>
        <v>1911.4375</v>
      </c>
      <c r="L305">
        <f t="shared" si="140"/>
        <v>1349.0377380275809</v>
      </c>
      <c r="M305">
        <f t="shared" si="141"/>
        <v>136.49452976186944</v>
      </c>
      <c r="N305">
        <f t="shared" si="142"/>
        <v>193.39767552623437</v>
      </c>
      <c r="O305">
        <f t="shared" si="143"/>
        <v>2.1261657393416615E-2</v>
      </c>
      <c r="P305">
        <f t="shared" si="144"/>
        <v>3.6787035545203697</v>
      </c>
      <c r="Q305">
        <f t="shared" si="145"/>
        <v>2.1193623746566425E-2</v>
      </c>
      <c r="R305">
        <f t="shared" si="146"/>
        <v>1.3252109149474493E-2</v>
      </c>
      <c r="S305">
        <f t="shared" si="147"/>
        <v>226.11661985898394</v>
      </c>
      <c r="T305">
        <f t="shared" si="148"/>
        <v>33.893016025676985</v>
      </c>
      <c r="U305">
        <f t="shared" si="149"/>
        <v>33.517249999999997</v>
      </c>
      <c r="V305">
        <f t="shared" si="150"/>
        <v>5.2008076351799977</v>
      </c>
      <c r="W305">
        <f t="shared" si="151"/>
        <v>64.34453345817488</v>
      </c>
      <c r="X305">
        <f t="shared" si="152"/>
        <v>3.2342860235011313</v>
      </c>
      <c r="Y305">
        <f t="shared" si="153"/>
        <v>5.0265125095723571</v>
      </c>
      <c r="Z305">
        <f t="shared" si="154"/>
        <v>1.9665216116788664</v>
      </c>
      <c r="AA305">
        <f t="shared" si="155"/>
        <v>-18.955821870869528</v>
      </c>
      <c r="AB305">
        <f t="shared" si="156"/>
        <v>-120.50551831894357</v>
      </c>
      <c r="AC305">
        <f t="shared" si="157"/>
        <v>-7.517899911360213</v>
      </c>
      <c r="AD305">
        <f t="shared" si="158"/>
        <v>79.137379757810621</v>
      </c>
      <c r="AE305">
        <f t="shared" si="159"/>
        <v>30.356452566593152</v>
      </c>
      <c r="AF305">
        <f t="shared" si="160"/>
        <v>0.43028604729770992</v>
      </c>
      <c r="AG305">
        <f t="shared" si="161"/>
        <v>6.7522462078680423</v>
      </c>
      <c r="AH305">
        <v>1987.399596051948</v>
      </c>
      <c r="AI305">
        <v>1977.546060606061</v>
      </c>
      <c r="AJ305">
        <v>1.70865367965343</v>
      </c>
      <c r="AK305">
        <v>66.64</v>
      </c>
      <c r="AL305">
        <f t="shared" si="162"/>
        <v>0.42983723063196211</v>
      </c>
      <c r="AM305">
        <v>31.792137892905071</v>
      </c>
      <c r="AN305">
        <v>31.964820879120879</v>
      </c>
      <c r="AO305">
        <v>2.3252989805783509E-5</v>
      </c>
      <c r="AP305">
        <v>87.468879537320859</v>
      </c>
      <c r="AQ305">
        <v>56</v>
      </c>
      <c r="AR305">
        <v>9</v>
      </c>
      <c r="AS305">
        <f t="shared" si="163"/>
        <v>1</v>
      </c>
      <c r="AT305">
        <f t="shared" si="164"/>
        <v>0</v>
      </c>
      <c r="AU305">
        <f t="shared" si="165"/>
        <v>47319.747997868231</v>
      </c>
      <c r="AV305">
        <f t="shared" si="166"/>
        <v>1200.0125</v>
      </c>
      <c r="AW305">
        <f t="shared" si="167"/>
        <v>1025.9351760927377</v>
      </c>
      <c r="AX305">
        <f t="shared" si="168"/>
        <v>0.85493707448275558</v>
      </c>
      <c r="AY305">
        <f t="shared" si="169"/>
        <v>0.18842855375171835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1668450145.8499999</v>
      </c>
      <c r="BF305">
        <v>1911.4375</v>
      </c>
      <c r="BG305">
        <v>1924.38625</v>
      </c>
      <c r="BH305">
        <v>31.965924999999999</v>
      </c>
      <c r="BI305">
        <v>31.792937500000001</v>
      </c>
      <c r="BJ305">
        <v>1904.55</v>
      </c>
      <c r="BK305">
        <v>31.777662500000002</v>
      </c>
      <c r="BL305">
        <v>650.12512500000003</v>
      </c>
      <c r="BM305">
        <v>101.078625</v>
      </c>
      <c r="BN305">
        <v>0.10055325</v>
      </c>
      <c r="BO305">
        <v>32.909637500000002</v>
      </c>
      <c r="BP305">
        <v>33.517249999999997</v>
      </c>
      <c r="BQ305">
        <v>999.9</v>
      </c>
      <c r="BR305">
        <v>0</v>
      </c>
      <c r="BS305">
        <v>0</v>
      </c>
      <c r="BT305">
        <v>9001.25</v>
      </c>
      <c r="BU305">
        <v>0</v>
      </c>
      <c r="BV305">
        <v>56.900962499999999</v>
      </c>
      <c r="BW305">
        <v>-12.948</v>
      </c>
      <c r="BX305">
        <v>1974.5574999999999</v>
      </c>
      <c r="BY305">
        <v>1987.5762500000001</v>
      </c>
      <c r="BZ305">
        <v>0.17298812499999999</v>
      </c>
      <c r="CA305">
        <v>1924.38625</v>
      </c>
      <c r="CB305">
        <v>31.792937500000001</v>
      </c>
      <c r="CC305">
        <v>3.2310687499999999</v>
      </c>
      <c r="CD305">
        <v>3.2135837500000002</v>
      </c>
      <c r="CE305">
        <v>25.269200000000001</v>
      </c>
      <c r="CF305">
        <v>25.178037499999999</v>
      </c>
      <c r="CG305">
        <v>1200.0125</v>
      </c>
      <c r="CH305">
        <v>0.50001437500000012</v>
      </c>
      <c r="CI305">
        <v>0.49998562499999999</v>
      </c>
      <c r="CJ305">
        <v>0</v>
      </c>
      <c r="CK305">
        <v>1302.0125</v>
      </c>
      <c r="CL305">
        <v>4.9990899999999998</v>
      </c>
      <c r="CM305">
        <v>14447.3</v>
      </c>
      <c r="CN305">
        <v>9557.9974999999995</v>
      </c>
      <c r="CO305">
        <v>42.436999999999998</v>
      </c>
      <c r="CP305">
        <v>44.25</v>
      </c>
      <c r="CQ305">
        <v>43.186999999999998</v>
      </c>
      <c r="CR305">
        <v>43.311999999999998</v>
      </c>
      <c r="CS305">
        <v>43.851374999999997</v>
      </c>
      <c r="CT305">
        <v>597.52375000000006</v>
      </c>
      <c r="CU305">
        <v>597.48874999999998</v>
      </c>
      <c r="CV305">
        <v>0</v>
      </c>
      <c r="CW305">
        <v>1668450148.0999999</v>
      </c>
      <c r="CX305">
        <v>0</v>
      </c>
      <c r="CY305">
        <v>1668448751</v>
      </c>
      <c r="CZ305" t="s">
        <v>356</v>
      </c>
      <c r="DA305">
        <v>1668448748.5</v>
      </c>
      <c r="DB305">
        <v>1668448751</v>
      </c>
      <c r="DC305">
        <v>3</v>
      </c>
      <c r="DD305">
        <v>-0.189</v>
      </c>
      <c r="DE305">
        <v>6.0000000000000001E-3</v>
      </c>
      <c r="DF305">
        <v>2.7440000000000002</v>
      </c>
      <c r="DG305">
        <v>0.182</v>
      </c>
      <c r="DH305">
        <v>410</v>
      </c>
      <c r="DI305">
        <v>31</v>
      </c>
      <c r="DJ305">
        <v>0.83</v>
      </c>
      <c r="DK305">
        <v>0.24</v>
      </c>
      <c r="DL305">
        <v>0.14687997596308791</v>
      </c>
      <c r="DM305">
        <v>1.9861195565092339E-2</v>
      </c>
      <c r="DN305">
        <v>62.387474433073763</v>
      </c>
      <c r="DO305">
        <v>1</v>
      </c>
      <c r="DP305">
        <v>-2.2597869255475911E-2</v>
      </c>
      <c r="DQ305">
        <v>1.2729719791931399E-3</v>
      </c>
      <c r="DR305">
        <v>1.641418170886459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2</v>
      </c>
      <c r="DY305">
        <v>2</v>
      </c>
      <c r="DZ305" t="s">
        <v>357</v>
      </c>
      <c r="EA305">
        <v>3.29671</v>
      </c>
      <c r="EB305">
        <v>2.6258300000000001</v>
      </c>
      <c r="EC305">
        <v>0.27537</v>
      </c>
      <c r="ED305">
        <v>0.27537600000000001</v>
      </c>
      <c r="EE305">
        <v>0.13334399999999999</v>
      </c>
      <c r="EF305">
        <v>0.13158</v>
      </c>
      <c r="EG305">
        <v>21895.3</v>
      </c>
      <c r="EH305">
        <v>22405.7</v>
      </c>
      <c r="EI305">
        <v>28130.2</v>
      </c>
      <c r="EJ305">
        <v>29781</v>
      </c>
      <c r="EK305">
        <v>33482.199999999997</v>
      </c>
      <c r="EL305">
        <v>35952</v>
      </c>
      <c r="EM305">
        <v>39617.1</v>
      </c>
      <c r="EN305">
        <v>42610.400000000001</v>
      </c>
      <c r="EO305">
        <v>2.1227299999999998</v>
      </c>
      <c r="EP305">
        <v>2.1676000000000002</v>
      </c>
      <c r="EQ305">
        <v>0.13938500000000001</v>
      </c>
      <c r="ER305">
        <v>0</v>
      </c>
      <c r="ES305">
        <v>31.258199999999999</v>
      </c>
      <c r="ET305">
        <v>999.9</v>
      </c>
      <c r="EU305">
        <v>68.5</v>
      </c>
      <c r="EV305">
        <v>35.5</v>
      </c>
      <c r="EW305">
        <v>39.351100000000002</v>
      </c>
      <c r="EX305">
        <v>57.244500000000002</v>
      </c>
      <c r="EY305">
        <v>-4.4230799999999997</v>
      </c>
      <c r="EZ305">
        <v>2</v>
      </c>
      <c r="FA305">
        <v>0.48402200000000001</v>
      </c>
      <c r="FB305">
        <v>0.38884299999999999</v>
      </c>
      <c r="FC305">
        <v>20.273399999999999</v>
      </c>
      <c r="FD305">
        <v>5.2216300000000002</v>
      </c>
      <c r="FE305">
        <v>12.004</v>
      </c>
      <c r="FF305">
        <v>4.9875999999999996</v>
      </c>
      <c r="FG305">
        <v>3.2850299999999999</v>
      </c>
      <c r="FH305">
        <v>9999</v>
      </c>
      <c r="FI305">
        <v>9999</v>
      </c>
      <c r="FJ305">
        <v>9999</v>
      </c>
      <c r="FK305">
        <v>999.9</v>
      </c>
      <c r="FL305">
        <v>1.8656900000000001</v>
      </c>
      <c r="FM305">
        <v>1.8620699999999999</v>
      </c>
      <c r="FN305">
        <v>1.8641700000000001</v>
      </c>
      <c r="FO305">
        <v>1.8603099999999999</v>
      </c>
      <c r="FP305">
        <v>1.86104</v>
      </c>
      <c r="FQ305">
        <v>1.8601300000000001</v>
      </c>
      <c r="FR305">
        <v>1.8618699999999999</v>
      </c>
      <c r="FS305">
        <v>1.85839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6.89</v>
      </c>
      <c r="GH305">
        <v>0.1883</v>
      </c>
      <c r="GI305">
        <v>0.88714366665690214</v>
      </c>
      <c r="GJ305">
        <v>4.8896608494293911E-3</v>
      </c>
      <c r="GK305">
        <v>-7.8586513176592118E-7</v>
      </c>
      <c r="GL305">
        <v>-6.6906372272648557E-11</v>
      </c>
      <c r="GM305">
        <v>-0.1240552008387836</v>
      </c>
      <c r="GN305">
        <v>5.7626404307366264E-3</v>
      </c>
      <c r="GO305">
        <v>2.3938185246553831E-4</v>
      </c>
      <c r="GP305">
        <v>-3.5071084383927918E-6</v>
      </c>
      <c r="GQ305">
        <v>6</v>
      </c>
      <c r="GR305">
        <v>2073</v>
      </c>
      <c r="GS305">
        <v>4</v>
      </c>
      <c r="GT305">
        <v>35</v>
      </c>
      <c r="GU305">
        <v>23.3</v>
      </c>
      <c r="GV305">
        <v>23.3</v>
      </c>
      <c r="GW305">
        <v>4.6264599999999998</v>
      </c>
      <c r="GX305">
        <v>2.4877899999999999</v>
      </c>
      <c r="GY305">
        <v>2.04834</v>
      </c>
      <c r="GZ305">
        <v>2.6086399999999998</v>
      </c>
      <c r="HA305">
        <v>2.1972700000000001</v>
      </c>
      <c r="HB305">
        <v>2.3095699999999999</v>
      </c>
      <c r="HC305">
        <v>40.629800000000003</v>
      </c>
      <c r="HD305">
        <v>13.991899999999999</v>
      </c>
      <c r="HE305">
        <v>18</v>
      </c>
      <c r="HF305">
        <v>626.05499999999995</v>
      </c>
      <c r="HG305">
        <v>734.54700000000003</v>
      </c>
      <c r="HH305">
        <v>31.000499999999999</v>
      </c>
      <c r="HI305">
        <v>33.423000000000002</v>
      </c>
      <c r="HJ305">
        <v>30.000499999999999</v>
      </c>
      <c r="HK305">
        <v>33.330199999999998</v>
      </c>
      <c r="HL305">
        <v>33.324199999999998</v>
      </c>
      <c r="HM305">
        <v>92.512500000000003</v>
      </c>
      <c r="HN305">
        <v>25.4435</v>
      </c>
      <c r="HO305">
        <v>67.791799999999995</v>
      </c>
      <c r="HP305">
        <v>31</v>
      </c>
      <c r="HQ305">
        <v>1936.51</v>
      </c>
      <c r="HR305">
        <v>31.775400000000001</v>
      </c>
      <c r="HS305">
        <v>98.991600000000005</v>
      </c>
      <c r="HT305">
        <v>98.768699999999995</v>
      </c>
    </row>
    <row r="306" spans="1:228" x14ac:dyDescent="0.2">
      <c r="A306">
        <v>291</v>
      </c>
      <c r="B306">
        <v>1668450151.5999999</v>
      </c>
      <c r="C306">
        <v>1159.5</v>
      </c>
      <c r="D306" t="s">
        <v>939</v>
      </c>
      <c r="E306" t="s">
        <v>940</v>
      </c>
      <c r="F306">
        <v>4</v>
      </c>
      <c r="G306">
        <v>1668450149.2249999</v>
      </c>
      <c r="H306">
        <f t="shared" si="136"/>
        <v>4.166804393380398E-4</v>
      </c>
      <c r="I306">
        <f t="shared" si="137"/>
        <v>0.41668043933803978</v>
      </c>
      <c r="J306">
        <f t="shared" si="138"/>
        <v>6.4726674937524038</v>
      </c>
      <c r="K306">
        <f t="shared" si="139"/>
        <v>1917.0037500000001</v>
      </c>
      <c r="L306">
        <f t="shared" si="140"/>
        <v>1360.8741878013898</v>
      </c>
      <c r="M306">
        <f t="shared" si="141"/>
        <v>137.69165486686867</v>
      </c>
      <c r="N306">
        <f t="shared" si="142"/>
        <v>193.96019197772858</v>
      </c>
      <c r="O306">
        <f t="shared" si="143"/>
        <v>2.0641695435167955E-2</v>
      </c>
      <c r="P306">
        <f t="shared" si="144"/>
        <v>3.6818180247382739</v>
      </c>
      <c r="Q306">
        <f t="shared" si="145"/>
        <v>2.0577619093825203E-2</v>
      </c>
      <c r="R306">
        <f t="shared" si="146"/>
        <v>1.2866752263758843E-2</v>
      </c>
      <c r="S306">
        <f t="shared" si="147"/>
        <v>226.12004848319032</v>
      </c>
      <c r="T306">
        <f t="shared" si="148"/>
        <v>33.888804667207083</v>
      </c>
      <c r="U306">
        <f t="shared" si="149"/>
        <v>33.506062499999999</v>
      </c>
      <c r="V306">
        <f t="shared" si="150"/>
        <v>5.1975515792164453</v>
      </c>
      <c r="W306">
        <f t="shared" si="151"/>
        <v>64.363825363167351</v>
      </c>
      <c r="X306">
        <f t="shared" si="152"/>
        <v>3.234128106148622</v>
      </c>
      <c r="Y306">
        <f t="shared" si="153"/>
        <v>5.0247605512884483</v>
      </c>
      <c r="Z306">
        <f t="shared" si="154"/>
        <v>1.9634234730678233</v>
      </c>
      <c r="AA306">
        <f t="shared" si="155"/>
        <v>-18.375607374807554</v>
      </c>
      <c r="AB306">
        <f t="shared" si="156"/>
        <v>-119.61755121485609</v>
      </c>
      <c r="AC306">
        <f t="shared" si="157"/>
        <v>-7.4555551380637892</v>
      </c>
      <c r="AD306">
        <f t="shared" si="158"/>
        <v>80.67133475546288</v>
      </c>
      <c r="AE306">
        <f t="shared" si="159"/>
        <v>30.338559451971697</v>
      </c>
      <c r="AF306">
        <f t="shared" si="160"/>
        <v>0.41937754165529534</v>
      </c>
      <c r="AG306">
        <f t="shared" si="161"/>
        <v>6.4726674937524038</v>
      </c>
      <c r="AH306">
        <v>1993.3576417662341</v>
      </c>
      <c r="AI306">
        <v>1983.54096969697</v>
      </c>
      <c r="AJ306">
        <v>1.7292303030299589</v>
      </c>
      <c r="AK306">
        <v>66.64</v>
      </c>
      <c r="AL306">
        <f t="shared" si="162"/>
        <v>0.41668043933803978</v>
      </c>
      <c r="AM306">
        <v>31.794504630446259</v>
      </c>
      <c r="AN306">
        <v>31.961830769230801</v>
      </c>
      <c r="AO306">
        <v>3.3232956161748149E-5</v>
      </c>
      <c r="AP306">
        <v>87.468879537320859</v>
      </c>
      <c r="AQ306">
        <v>55</v>
      </c>
      <c r="AR306">
        <v>8</v>
      </c>
      <c r="AS306">
        <f t="shared" si="163"/>
        <v>1</v>
      </c>
      <c r="AT306">
        <f t="shared" si="164"/>
        <v>0</v>
      </c>
      <c r="AU306">
        <f t="shared" si="165"/>
        <v>47376.397751478064</v>
      </c>
      <c r="AV306">
        <f t="shared" si="166"/>
        <v>1200.0362500000001</v>
      </c>
      <c r="AW306">
        <f t="shared" si="167"/>
        <v>1025.9549385923265</v>
      </c>
      <c r="AX306">
        <f t="shared" si="168"/>
        <v>0.85493662261646386</v>
      </c>
      <c r="AY306">
        <f t="shared" si="169"/>
        <v>0.18842768164977541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1668450149.2249999</v>
      </c>
      <c r="BF306">
        <v>1917.0037500000001</v>
      </c>
      <c r="BG306">
        <v>1929.93625</v>
      </c>
      <c r="BH306">
        <v>31.964475</v>
      </c>
      <c r="BI306">
        <v>31.795887499999999</v>
      </c>
      <c r="BJ306">
        <v>1910.1087500000001</v>
      </c>
      <c r="BK306">
        <v>31.776237500000001</v>
      </c>
      <c r="BL306">
        <v>650.18187499999999</v>
      </c>
      <c r="BM306">
        <v>101.07837499999999</v>
      </c>
      <c r="BN306">
        <v>0.100452625</v>
      </c>
      <c r="BO306">
        <v>32.903437500000003</v>
      </c>
      <c r="BP306">
        <v>33.506062499999999</v>
      </c>
      <c r="BQ306">
        <v>999.9</v>
      </c>
      <c r="BR306">
        <v>0</v>
      </c>
      <c r="BS306">
        <v>0</v>
      </c>
      <c r="BT306">
        <v>9012.03125</v>
      </c>
      <c r="BU306">
        <v>0</v>
      </c>
      <c r="BV306">
        <v>57.075650000000003</v>
      </c>
      <c r="BW306">
        <v>-12.9308</v>
      </c>
      <c r="BX306">
        <v>1980.30375</v>
      </c>
      <c r="BY306">
        <v>1993.3125</v>
      </c>
      <c r="BZ306">
        <v>0.16859412500000001</v>
      </c>
      <c r="CA306">
        <v>1929.93625</v>
      </c>
      <c r="CB306">
        <v>31.795887499999999</v>
      </c>
      <c r="CC306">
        <v>3.2309187499999998</v>
      </c>
      <c r="CD306">
        <v>3.2138762500000002</v>
      </c>
      <c r="CE306">
        <v>25.268425000000001</v>
      </c>
      <c r="CF306">
        <v>25.179562499999999</v>
      </c>
      <c r="CG306">
        <v>1200.0362500000001</v>
      </c>
      <c r="CH306">
        <v>0.50002987500000007</v>
      </c>
      <c r="CI306">
        <v>0.49997012499999999</v>
      </c>
      <c r="CJ306">
        <v>0</v>
      </c>
      <c r="CK306">
        <v>1301.9625000000001</v>
      </c>
      <c r="CL306">
        <v>4.9990899999999998</v>
      </c>
      <c r="CM306">
        <v>14446.8375</v>
      </c>
      <c r="CN306">
        <v>9558.2412499999991</v>
      </c>
      <c r="CO306">
        <v>42.436999999999998</v>
      </c>
      <c r="CP306">
        <v>44.25</v>
      </c>
      <c r="CQ306">
        <v>43.210625</v>
      </c>
      <c r="CR306">
        <v>43.311999999999998</v>
      </c>
      <c r="CS306">
        <v>43.827749999999988</v>
      </c>
      <c r="CT306">
        <v>597.55375000000004</v>
      </c>
      <c r="CU306">
        <v>597.48250000000007</v>
      </c>
      <c r="CV306">
        <v>0</v>
      </c>
      <c r="CW306">
        <v>1668450151.7</v>
      </c>
      <c r="CX306">
        <v>0</v>
      </c>
      <c r="CY306">
        <v>1668448751</v>
      </c>
      <c r="CZ306" t="s">
        <v>356</v>
      </c>
      <c r="DA306">
        <v>1668448748.5</v>
      </c>
      <c r="DB306">
        <v>1668448751</v>
      </c>
      <c r="DC306">
        <v>3</v>
      </c>
      <c r="DD306">
        <v>-0.189</v>
      </c>
      <c r="DE306">
        <v>6.0000000000000001E-3</v>
      </c>
      <c r="DF306">
        <v>2.7440000000000002</v>
      </c>
      <c r="DG306">
        <v>0.182</v>
      </c>
      <c r="DH306">
        <v>410</v>
      </c>
      <c r="DI306">
        <v>31</v>
      </c>
      <c r="DJ306">
        <v>0.83</v>
      </c>
      <c r="DK306">
        <v>0.24</v>
      </c>
      <c r="DL306">
        <v>0.14406046396538891</v>
      </c>
      <c r="DM306">
        <v>1.9807235662072611E-2</v>
      </c>
      <c r="DN306">
        <v>62.381064484252249</v>
      </c>
      <c r="DO306">
        <v>1</v>
      </c>
      <c r="DP306">
        <v>-2.255653728788248E-2</v>
      </c>
      <c r="DQ306">
        <v>1.273136403276352E-3</v>
      </c>
      <c r="DR306">
        <v>1.6412441486423399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357</v>
      </c>
      <c r="EA306">
        <v>3.29678</v>
      </c>
      <c r="EB306">
        <v>2.62601</v>
      </c>
      <c r="EC306">
        <v>0.27584900000000001</v>
      </c>
      <c r="ED306">
        <v>0.27583400000000002</v>
      </c>
      <c r="EE306">
        <v>0.13333200000000001</v>
      </c>
      <c r="EF306">
        <v>0.13158800000000001</v>
      </c>
      <c r="EG306">
        <v>21880.799999999999</v>
      </c>
      <c r="EH306">
        <v>22391.200000000001</v>
      </c>
      <c r="EI306">
        <v>28130.3</v>
      </c>
      <c r="EJ306">
        <v>29780.7</v>
      </c>
      <c r="EK306">
        <v>33482.5</v>
      </c>
      <c r="EL306">
        <v>35951.4</v>
      </c>
      <c r="EM306">
        <v>39616.800000000003</v>
      </c>
      <c r="EN306">
        <v>42610</v>
      </c>
      <c r="EO306">
        <v>2.1243699999999999</v>
      </c>
      <c r="EP306">
        <v>2.1673800000000001</v>
      </c>
      <c r="EQ306">
        <v>0.137683</v>
      </c>
      <c r="ER306">
        <v>0</v>
      </c>
      <c r="ES306">
        <v>31.261299999999999</v>
      </c>
      <c r="ET306">
        <v>999.9</v>
      </c>
      <c r="EU306">
        <v>68.5</v>
      </c>
      <c r="EV306">
        <v>35.5</v>
      </c>
      <c r="EW306">
        <v>39.351300000000002</v>
      </c>
      <c r="EX306">
        <v>56.944499999999998</v>
      </c>
      <c r="EY306">
        <v>-4.6915100000000001</v>
      </c>
      <c r="EZ306">
        <v>2</v>
      </c>
      <c r="FA306">
        <v>0.48410300000000001</v>
      </c>
      <c r="FB306">
        <v>0.38929999999999998</v>
      </c>
      <c r="FC306">
        <v>20.273099999999999</v>
      </c>
      <c r="FD306">
        <v>5.2186399999999997</v>
      </c>
      <c r="FE306">
        <v>12.004</v>
      </c>
      <c r="FF306">
        <v>4.98705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1.8656999999999999</v>
      </c>
      <c r="FM306">
        <v>1.86209</v>
      </c>
      <c r="FN306">
        <v>1.8641700000000001</v>
      </c>
      <c r="FO306">
        <v>1.86025</v>
      </c>
      <c r="FP306">
        <v>1.86103</v>
      </c>
      <c r="FQ306">
        <v>1.8601300000000001</v>
      </c>
      <c r="FR306">
        <v>1.8618699999999999</v>
      </c>
      <c r="FS306">
        <v>1.8583799999999999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6.9</v>
      </c>
      <c r="GH306">
        <v>0.1883</v>
      </c>
      <c r="GI306">
        <v>0.88714366665690214</v>
      </c>
      <c r="GJ306">
        <v>4.8896608494293911E-3</v>
      </c>
      <c r="GK306">
        <v>-7.8586513176592118E-7</v>
      </c>
      <c r="GL306">
        <v>-6.6906372272648557E-11</v>
      </c>
      <c r="GM306">
        <v>-0.1240552008387836</v>
      </c>
      <c r="GN306">
        <v>5.7626404307366264E-3</v>
      </c>
      <c r="GO306">
        <v>2.3938185246553831E-4</v>
      </c>
      <c r="GP306">
        <v>-3.5071084383927918E-6</v>
      </c>
      <c r="GQ306">
        <v>6</v>
      </c>
      <c r="GR306">
        <v>2073</v>
      </c>
      <c r="GS306">
        <v>4</v>
      </c>
      <c r="GT306">
        <v>35</v>
      </c>
      <c r="GU306">
        <v>23.4</v>
      </c>
      <c r="GV306">
        <v>23.3</v>
      </c>
      <c r="GW306">
        <v>4.6374500000000003</v>
      </c>
      <c r="GX306">
        <v>2.4902299999999999</v>
      </c>
      <c r="GY306">
        <v>2.04834</v>
      </c>
      <c r="GZ306">
        <v>2.6086399999999998</v>
      </c>
      <c r="HA306">
        <v>2.1972700000000001</v>
      </c>
      <c r="HB306">
        <v>2.33521</v>
      </c>
      <c r="HC306">
        <v>40.629800000000003</v>
      </c>
      <c r="HD306">
        <v>14.009499999999999</v>
      </c>
      <c r="HE306">
        <v>18</v>
      </c>
      <c r="HF306">
        <v>627.33000000000004</v>
      </c>
      <c r="HG306">
        <v>734.36500000000001</v>
      </c>
      <c r="HH306">
        <v>31.000399999999999</v>
      </c>
      <c r="HI306">
        <v>33.425600000000003</v>
      </c>
      <c r="HJ306">
        <v>30.000399999999999</v>
      </c>
      <c r="HK306">
        <v>33.331400000000002</v>
      </c>
      <c r="HL306">
        <v>33.326799999999999</v>
      </c>
      <c r="HM306">
        <v>92.739900000000006</v>
      </c>
      <c r="HN306">
        <v>25.4435</v>
      </c>
      <c r="HO306">
        <v>67.791799999999995</v>
      </c>
      <c r="HP306">
        <v>31</v>
      </c>
      <c r="HQ306">
        <v>1943.25</v>
      </c>
      <c r="HR306">
        <v>31.779599999999999</v>
      </c>
      <c r="HS306">
        <v>98.991399999999999</v>
      </c>
      <c r="HT306">
        <v>98.767700000000005</v>
      </c>
    </row>
    <row r="307" spans="1:228" x14ac:dyDescent="0.2">
      <c r="A307">
        <v>292</v>
      </c>
      <c r="B307">
        <v>1668450155.5999999</v>
      </c>
      <c r="C307">
        <v>1163.5</v>
      </c>
      <c r="D307" t="s">
        <v>941</v>
      </c>
      <c r="E307" t="s">
        <v>942</v>
      </c>
      <c r="F307">
        <v>4</v>
      </c>
      <c r="G307">
        <v>1668450153.5999999</v>
      </c>
      <c r="H307">
        <f t="shared" si="136"/>
        <v>4.0799224059134912E-4</v>
      </c>
      <c r="I307">
        <f t="shared" si="137"/>
        <v>0.40799224059134914</v>
      </c>
      <c r="J307">
        <f t="shared" si="138"/>
        <v>7.7065762335886729</v>
      </c>
      <c r="K307">
        <f t="shared" si="139"/>
        <v>1924.2842857142859</v>
      </c>
      <c r="L307">
        <f t="shared" si="140"/>
        <v>1261.5131139871726</v>
      </c>
      <c r="M307">
        <f t="shared" si="141"/>
        <v>127.63702065936546</v>
      </c>
      <c r="N307">
        <f t="shared" si="142"/>
        <v>194.69469671537956</v>
      </c>
      <c r="O307">
        <f t="shared" si="143"/>
        <v>2.0226084561715818E-2</v>
      </c>
      <c r="P307">
        <f t="shared" si="144"/>
        <v>3.6832102408011598</v>
      </c>
      <c r="Q307">
        <f t="shared" si="145"/>
        <v>2.0164581566262968E-2</v>
      </c>
      <c r="R307">
        <f t="shared" si="146"/>
        <v>1.2608373598084734E-2</v>
      </c>
      <c r="S307">
        <f t="shared" si="147"/>
        <v>226.11991680643263</v>
      </c>
      <c r="T307">
        <f t="shared" si="148"/>
        <v>33.880937850232314</v>
      </c>
      <c r="U307">
        <f t="shared" si="149"/>
        <v>33.49932857142857</v>
      </c>
      <c r="V307">
        <f t="shared" si="150"/>
        <v>5.1955925639631531</v>
      </c>
      <c r="W307">
        <f t="shared" si="151"/>
        <v>64.389663263515516</v>
      </c>
      <c r="X307">
        <f t="shared" si="152"/>
        <v>3.2337281012691679</v>
      </c>
      <c r="Y307">
        <f t="shared" si="153"/>
        <v>5.0221230200181273</v>
      </c>
      <c r="Z307">
        <f t="shared" si="154"/>
        <v>1.9618644626939852</v>
      </c>
      <c r="AA307">
        <f t="shared" si="155"/>
        <v>-17.992457810078495</v>
      </c>
      <c r="AB307">
        <f t="shared" si="156"/>
        <v>-120.17977170644214</v>
      </c>
      <c r="AC307">
        <f t="shared" si="157"/>
        <v>-7.4871765749968464</v>
      </c>
      <c r="AD307">
        <f t="shared" si="158"/>
        <v>80.460510714915145</v>
      </c>
      <c r="AE307">
        <f t="shared" si="159"/>
        <v>30.507508631286697</v>
      </c>
      <c r="AF307">
        <f t="shared" si="160"/>
        <v>0.40036586162364829</v>
      </c>
      <c r="AG307">
        <f t="shared" si="161"/>
        <v>7.7065762335886729</v>
      </c>
      <c r="AH307">
        <v>2000.3512784069269</v>
      </c>
      <c r="AI307">
        <v>1990.294909090909</v>
      </c>
      <c r="AJ307">
        <v>1.657014718613911</v>
      </c>
      <c r="AK307">
        <v>66.64</v>
      </c>
      <c r="AL307">
        <f t="shared" si="162"/>
        <v>0.40799224059134914</v>
      </c>
      <c r="AM307">
        <v>31.797722988028781</v>
      </c>
      <c r="AN307">
        <v>31.962423076923109</v>
      </c>
      <c r="AO307">
        <v>-1.1577395561323471E-4</v>
      </c>
      <c r="AP307">
        <v>87.468879537320859</v>
      </c>
      <c r="AQ307">
        <v>55</v>
      </c>
      <c r="AR307">
        <v>8</v>
      </c>
      <c r="AS307">
        <f t="shared" si="163"/>
        <v>1</v>
      </c>
      <c r="AT307">
        <f t="shared" si="164"/>
        <v>0</v>
      </c>
      <c r="AU307">
        <f t="shared" si="165"/>
        <v>47402.739760128381</v>
      </c>
      <c r="AV307">
        <f t="shared" si="166"/>
        <v>1200.022857142857</v>
      </c>
      <c r="AW307">
        <f t="shared" si="167"/>
        <v>1025.9447278789805</v>
      </c>
      <c r="AX307">
        <f t="shared" si="168"/>
        <v>0.85493765537238153</v>
      </c>
      <c r="AY307">
        <f t="shared" si="169"/>
        <v>0.18842967486869638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1668450153.5999999</v>
      </c>
      <c r="BF307">
        <v>1924.2842857142859</v>
      </c>
      <c r="BG307">
        <v>1937.278571428571</v>
      </c>
      <c r="BH307">
        <v>31.96087142857143</v>
      </c>
      <c r="BI307">
        <v>31.799857142857149</v>
      </c>
      <c r="BJ307">
        <v>1917.3842857142861</v>
      </c>
      <c r="BK307">
        <v>31.772671428571432</v>
      </c>
      <c r="BL307">
        <v>649.9041428571428</v>
      </c>
      <c r="BM307">
        <v>101.078</v>
      </c>
      <c r="BN307">
        <v>9.9720028571428587E-2</v>
      </c>
      <c r="BO307">
        <v>32.894099999999987</v>
      </c>
      <c r="BP307">
        <v>33.49932857142857</v>
      </c>
      <c r="BQ307">
        <v>999.89999999999986</v>
      </c>
      <c r="BR307">
        <v>0</v>
      </c>
      <c r="BS307">
        <v>0</v>
      </c>
      <c r="BT307">
        <v>9016.8757142857139</v>
      </c>
      <c r="BU307">
        <v>0</v>
      </c>
      <c r="BV307">
        <v>57.37875714285714</v>
      </c>
      <c r="BW307">
        <v>-12.99362857142857</v>
      </c>
      <c r="BX307">
        <v>1987.818571428571</v>
      </c>
      <c r="BY307">
        <v>2000.9071428571431</v>
      </c>
      <c r="BZ307">
        <v>0.1610398571428571</v>
      </c>
      <c r="CA307">
        <v>1937.278571428571</v>
      </c>
      <c r="CB307">
        <v>31.799857142857149</v>
      </c>
      <c r="CC307">
        <v>3.2305428571428578</v>
      </c>
      <c r="CD307">
        <v>3.214264285714286</v>
      </c>
      <c r="CE307">
        <v>25.266457142857149</v>
      </c>
      <c r="CF307">
        <v>25.18158571428571</v>
      </c>
      <c r="CG307">
        <v>1200.022857142857</v>
      </c>
      <c r="CH307">
        <v>0.49999742857142848</v>
      </c>
      <c r="CI307">
        <v>0.50000257142857152</v>
      </c>
      <c r="CJ307">
        <v>0</v>
      </c>
      <c r="CK307">
        <v>1301.818571428571</v>
      </c>
      <c r="CL307">
        <v>4.9990899999999998</v>
      </c>
      <c r="CM307">
        <v>14445.67142857143</v>
      </c>
      <c r="CN307">
        <v>9558.0271428571432</v>
      </c>
      <c r="CO307">
        <v>42.436999999999998</v>
      </c>
      <c r="CP307">
        <v>44.25</v>
      </c>
      <c r="CQ307">
        <v>43.241</v>
      </c>
      <c r="CR307">
        <v>43.311999999999998</v>
      </c>
      <c r="CS307">
        <v>43.811999999999998</v>
      </c>
      <c r="CT307">
        <v>597.50571428571425</v>
      </c>
      <c r="CU307">
        <v>597.51714285714274</v>
      </c>
      <c r="CV307">
        <v>0</v>
      </c>
      <c r="CW307">
        <v>1668450155.9000001</v>
      </c>
      <c r="CX307">
        <v>0</v>
      </c>
      <c r="CY307">
        <v>1668448751</v>
      </c>
      <c r="CZ307" t="s">
        <v>356</v>
      </c>
      <c r="DA307">
        <v>1668448748.5</v>
      </c>
      <c r="DB307">
        <v>1668448751</v>
      </c>
      <c r="DC307">
        <v>3</v>
      </c>
      <c r="DD307">
        <v>-0.189</v>
      </c>
      <c r="DE307">
        <v>6.0000000000000001E-3</v>
      </c>
      <c r="DF307">
        <v>2.7440000000000002</v>
      </c>
      <c r="DG307">
        <v>0.182</v>
      </c>
      <c r="DH307">
        <v>410</v>
      </c>
      <c r="DI307">
        <v>31</v>
      </c>
      <c r="DJ307">
        <v>0.83</v>
      </c>
      <c r="DK307">
        <v>0.24</v>
      </c>
      <c r="DL307">
        <v>0.14079455705391</v>
      </c>
      <c r="DM307">
        <v>1.9744690899151009E-2</v>
      </c>
      <c r="DN307">
        <v>62.37358410266809</v>
      </c>
      <c r="DO307">
        <v>1</v>
      </c>
      <c r="DP307">
        <v>-2.2510221037532679E-2</v>
      </c>
      <c r="DQ307">
        <v>1.2732970781057101E-3</v>
      </c>
      <c r="DR307">
        <v>1.641040976621488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2</v>
      </c>
      <c r="DY307">
        <v>2</v>
      </c>
      <c r="DZ307" t="s">
        <v>357</v>
      </c>
      <c r="EA307">
        <v>3.2959399999999999</v>
      </c>
      <c r="EB307">
        <v>2.6246900000000002</v>
      </c>
      <c r="EC307">
        <v>0.27638200000000002</v>
      </c>
      <c r="ED307">
        <v>0.27638400000000002</v>
      </c>
      <c r="EE307">
        <v>0.13333800000000001</v>
      </c>
      <c r="EF307">
        <v>0.13158500000000001</v>
      </c>
      <c r="EG307">
        <v>21864.6</v>
      </c>
      <c r="EH307">
        <v>22374.1</v>
      </c>
      <c r="EI307">
        <v>28130.3</v>
      </c>
      <c r="EJ307">
        <v>29780.6</v>
      </c>
      <c r="EK307">
        <v>33482.699999999997</v>
      </c>
      <c r="EL307">
        <v>35951.5</v>
      </c>
      <c r="EM307">
        <v>39617.199999999997</v>
      </c>
      <c r="EN307">
        <v>42609.9</v>
      </c>
      <c r="EO307">
        <v>2.1236000000000002</v>
      </c>
      <c r="EP307">
        <v>2.16777</v>
      </c>
      <c r="EQ307">
        <v>0.13750399999999999</v>
      </c>
      <c r="ER307">
        <v>0</v>
      </c>
      <c r="ES307">
        <v>31.2622</v>
      </c>
      <c r="ET307">
        <v>999.9</v>
      </c>
      <c r="EU307">
        <v>68.5</v>
      </c>
      <c r="EV307">
        <v>35.5</v>
      </c>
      <c r="EW307">
        <v>39.350900000000003</v>
      </c>
      <c r="EX307">
        <v>56.884500000000003</v>
      </c>
      <c r="EY307">
        <v>-4.3549699999999998</v>
      </c>
      <c r="EZ307">
        <v>2</v>
      </c>
      <c r="FA307">
        <v>0.48446099999999997</v>
      </c>
      <c r="FB307">
        <v>0.38897100000000001</v>
      </c>
      <c r="FC307">
        <v>20.273099999999999</v>
      </c>
      <c r="FD307">
        <v>5.2189399999999999</v>
      </c>
      <c r="FE307">
        <v>12.004</v>
      </c>
      <c r="FF307">
        <v>4.9866999999999999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1.8656900000000001</v>
      </c>
      <c r="FM307">
        <v>1.86209</v>
      </c>
      <c r="FN307">
        <v>1.8641700000000001</v>
      </c>
      <c r="FO307">
        <v>1.86026</v>
      </c>
      <c r="FP307">
        <v>1.861</v>
      </c>
      <c r="FQ307">
        <v>1.8601099999999999</v>
      </c>
      <c r="FR307">
        <v>1.86188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6.9</v>
      </c>
      <c r="GH307">
        <v>0.18820000000000001</v>
      </c>
      <c r="GI307">
        <v>0.88714366665690214</v>
      </c>
      <c r="GJ307">
        <v>4.8896608494293911E-3</v>
      </c>
      <c r="GK307">
        <v>-7.8586513176592118E-7</v>
      </c>
      <c r="GL307">
        <v>-6.6906372272648557E-11</v>
      </c>
      <c r="GM307">
        <v>-0.1240552008387836</v>
      </c>
      <c r="GN307">
        <v>5.7626404307366264E-3</v>
      </c>
      <c r="GO307">
        <v>2.3938185246553831E-4</v>
      </c>
      <c r="GP307">
        <v>-3.5071084383927918E-6</v>
      </c>
      <c r="GQ307">
        <v>6</v>
      </c>
      <c r="GR307">
        <v>2073</v>
      </c>
      <c r="GS307">
        <v>4</v>
      </c>
      <c r="GT307">
        <v>35</v>
      </c>
      <c r="GU307">
        <v>23.5</v>
      </c>
      <c r="GV307">
        <v>23.4</v>
      </c>
      <c r="GW307">
        <v>4.6496599999999999</v>
      </c>
      <c r="GX307">
        <v>2.4877899999999999</v>
      </c>
      <c r="GY307">
        <v>2.04834</v>
      </c>
      <c r="GZ307">
        <v>2.6086399999999998</v>
      </c>
      <c r="HA307">
        <v>2.1972700000000001</v>
      </c>
      <c r="HB307">
        <v>2.2900399999999999</v>
      </c>
      <c r="HC307">
        <v>40.629800000000003</v>
      </c>
      <c r="HD307">
        <v>13.991899999999999</v>
      </c>
      <c r="HE307">
        <v>18</v>
      </c>
      <c r="HF307">
        <v>626.76499999999999</v>
      </c>
      <c r="HG307">
        <v>734.75400000000002</v>
      </c>
      <c r="HH307">
        <v>31.0001</v>
      </c>
      <c r="HI307">
        <v>33.427900000000001</v>
      </c>
      <c r="HJ307">
        <v>30.000399999999999</v>
      </c>
      <c r="HK307">
        <v>33.334299999999999</v>
      </c>
      <c r="HL307">
        <v>33.327500000000001</v>
      </c>
      <c r="HM307">
        <v>92.985200000000006</v>
      </c>
      <c r="HN307">
        <v>25.4435</v>
      </c>
      <c r="HO307">
        <v>67.419399999999996</v>
      </c>
      <c r="HP307">
        <v>31</v>
      </c>
      <c r="HQ307">
        <v>1949.98</v>
      </c>
      <c r="HR307">
        <v>31.776199999999999</v>
      </c>
      <c r="HS307">
        <v>98.991900000000001</v>
      </c>
      <c r="HT307">
        <v>98.767600000000002</v>
      </c>
    </row>
    <row r="308" spans="1:228" x14ac:dyDescent="0.2">
      <c r="A308">
        <v>293</v>
      </c>
      <c r="B308">
        <v>1668450159.5999999</v>
      </c>
      <c r="C308">
        <v>1167.5</v>
      </c>
      <c r="D308" t="s">
        <v>943</v>
      </c>
      <c r="E308" t="s">
        <v>944</v>
      </c>
      <c r="F308">
        <v>4</v>
      </c>
      <c r="G308">
        <v>1668450157.2874999</v>
      </c>
      <c r="H308">
        <f t="shared" si="136"/>
        <v>3.9811687681641907E-4</v>
      </c>
      <c r="I308">
        <f t="shared" si="137"/>
        <v>0.39811687681641905</v>
      </c>
      <c r="J308">
        <f t="shared" si="138"/>
        <v>7.3376214977569294</v>
      </c>
      <c r="K308">
        <f t="shared" si="139"/>
        <v>1930.2850000000001</v>
      </c>
      <c r="L308">
        <f t="shared" si="140"/>
        <v>1283.3466081811928</v>
      </c>
      <c r="M308">
        <f t="shared" si="141"/>
        <v>129.84826212199732</v>
      </c>
      <c r="N308">
        <f t="shared" si="142"/>
        <v>195.30511169183043</v>
      </c>
      <c r="O308">
        <f t="shared" si="143"/>
        <v>1.9779845769121042E-2</v>
      </c>
      <c r="P308">
        <f t="shared" si="144"/>
        <v>3.6801865802026668</v>
      </c>
      <c r="Q308">
        <f t="shared" si="145"/>
        <v>1.9720974226369963E-2</v>
      </c>
      <c r="R308">
        <f t="shared" si="146"/>
        <v>1.2330883571267491E-2</v>
      </c>
      <c r="S308">
        <f t="shared" si="147"/>
        <v>226.1152986985993</v>
      </c>
      <c r="T308">
        <f t="shared" si="148"/>
        <v>33.877037127317216</v>
      </c>
      <c r="U308">
        <f t="shared" si="149"/>
        <v>33.4846</v>
      </c>
      <c r="V308">
        <f t="shared" si="150"/>
        <v>5.1913100085995945</v>
      </c>
      <c r="W308">
        <f t="shared" si="151"/>
        <v>64.415261973947324</v>
      </c>
      <c r="X308">
        <f t="shared" si="152"/>
        <v>3.2337928296364531</v>
      </c>
      <c r="Y308">
        <f t="shared" si="153"/>
        <v>5.020227707750931</v>
      </c>
      <c r="Z308">
        <f t="shared" si="154"/>
        <v>1.9575171789631414</v>
      </c>
      <c r="AA308">
        <f t="shared" si="155"/>
        <v>-17.55695426760408</v>
      </c>
      <c r="AB308">
        <f t="shared" si="156"/>
        <v>-118.49067401191438</v>
      </c>
      <c r="AC308">
        <f t="shared" si="157"/>
        <v>-7.3872349927473726</v>
      </c>
      <c r="AD308">
        <f t="shared" si="158"/>
        <v>82.68043542633346</v>
      </c>
      <c r="AE308">
        <f t="shared" si="159"/>
        <v>30.663226565571776</v>
      </c>
      <c r="AF308">
        <f t="shared" si="160"/>
        <v>0.43700563236399681</v>
      </c>
      <c r="AG308">
        <f t="shared" si="161"/>
        <v>7.3376214977569294</v>
      </c>
      <c r="AH308">
        <v>2007.1294923636381</v>
      </c>
      <c r="AI308">
        <v>1997.086303030303</v>
      </c>
      <c r="AJ308">
        <v>1.6922303030298551</v>
      </c>
      <c r="AK308">
        <v>66.64</v>
      </c>
      <c r="AL308">
        <f t="shared" si="162"/>
        <v>0.39811687681641905</v>
      </c>
      <c r="AM308">
        <v>31.798048877076649</v>
      </c>
      <c r="AN308">
        <v>31.95776593406595</v>
      </c>
      <c r="AO308">
        <v>7.7870153389905918E-5</v>
      </c>
      <c r="AP308">
        <v>87.468879537320859</v>
      </c>
      <c r="AQ308">
        <v>56</v>
      </c>
      <c r="AR308">
        <v>9</v>
      </c>
      <c r="AS308">
        <f t="shared" si="163"/>
        <v>1</v>
      </c>
      <c r="AT308">
        <f t="shared" si="164"/>
        <v>0</v>
      </c>
      <c r="AU308">
        <f t="shared" si="165"/>
        <v>47349.719581563986</v>
      </c>
      <c r="AV308">
        <f t="shared" si="166"/>
        <v>1200.01125</v>
      </c>
      <c r="AW308">
        <f t="shared" si="167"/>
        <v>1025.9335449215541</v>
      </c>
      <c r="AX308">
        <f t="shared" si="168"/>
        <v>0.85493660573728292</v>
      </c>
      <c r="AY308">
        <f t="shared" si="169"/>
        <v>0.18842764907295603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1668450157.2874999</v>
      </c>
      <c r="BF308">
        <v>1930.2850000000001</v>
      </c>
      <c r="BG308">
        <v>1943.37625</v>
      </c>
      <c r="BH308">
        <v>31.960975000000001</v>
      </c>
      <c r="BI308">
        <v>31.7852</v>
      </c>
      <c r="BJ308">
        <v>1923.3775000000001</v>
      </c>
      <c r="BK308">
        <v>31.772762499999999</v>
      </c>
      <c r="BL308">
        <v>649.81025</v>
      </c>
      <c r="BM308">
        <v>101.08</v>
      </c>
      <c r="BN308">
        <v>9.941738750000001E-2</v>
      </c>
      <c r="BO308">
        <v>32.887387500000003</v>
      </c>
      <c r="BP308">
        <v>33.4846</v>
      </c>
      <c r="BQ308">
        <v>999.9</v>
      </c>
      <c r="BR308">
        <v>0</v>
      </c>
      <c r="BS308">
        <v>0</v>
      </c>
      <c r="BT308">
        <v>9006.25</v>
      </c>
      <c r="BU308">
        <v>0</v>
      </c>
      <c r="BV308">
        <v>57.672424999999997</v>
      </c>
      <c r="BW308">
        <v>-13.089762500000001</v>
      </c>
      <c r="BX308">
        <v>1994.0150000000001</v>
      </c>
      <c r="BY308">
        <v>2007.1724999999999</v>
      </c>
      <c r="BZ308">
        <v>0.17578437499999999</v>
      </c>
      <c r="CA308">
        <v>1943.37625</v>
      </c>
      <c r="CB308">
        <v>31.7852</v>
      </c>
      <c r="CC308">
        <v>3.23062</v>
      </c>
      <c r="CD308">
        <v>3.2128537499999998</v>
      </c>
      <c r="CE308">
        <v>25.266862499999998</v>
      </c>
      <c r="CF308">
        <v>25.174212499999999</v>
      </c>
      <c r="CG308">
        <v>1200.01125</v>
      </c>
      <c r="CH308">
        <v>0.50003175</v>
      </c>
      <c r="CI308">
        <v>0.49996824999999989</v>
      </c>
      <c r="CJ308">
        <v>0</v>
      </c>
      <c r="CK308">
        <v>1301.56375</v>
      </c>
      <c r="CL308">
        <v>4.9990899999999998</v>
      </c>
      <c r="CM308">
        <v>14445.012500000001</v>
      </c>
      <c r="CN308">
        <v>9558.057499999999</v>
      </c>
      <c r="CO308">
        <v>42.436999999999998</v>
      </c>
      <c r="CP308">
        <v>44.25</v>
      </c>
      <c r="CQ308">
        <v>43.242125000000001</v>
      </c>
      <c r="CR308">
        <v>43.319875000000003</v>
      </c>
      <c r="CS308">
        <v>43.811999999999998</v>
      </c>
      <c r="CT308">
        <v>597.54250000000002</v>
      </c>
      <c r="CU308">
        <v>597.47</v>
      </c>
      <c r="CV308">
        <v>0</v>
      </c>
      <c r="CW308">
        <v>1668450159.5</v>
      </c>
      <c r="CX308">
        <v>0</v>
      </c>
      <c r="CY308">
        <v>1668448751</v>
      </c>
      <c r="CZ308" t="s">
        <v>356</v>
      </c>
      <c r="DA308">
        <v>1668448748.5</v>
      </c>
      <c r="DB308">
        <v>1668448751</v>
      </c>
      <c r="DC308">
        <v>3</v>
      </c>
      <c r="DD308">
        <v>-0.189</v>
      </c>
      <c r="DE308">
        <v>6.0000000000000001E-3</v>
      </c>
      <c r="DF308">
        <v>2.7440000000000002</v>
      </c>
      <c r="DG308">
        <v>0.182</v>
      </c>
      <c r="DH308">
        <v>410</v>
      </c>
      <c r="DI308">
        <v>31</v>
      </c>
      <c r="DJ308">
        <v>0.83</v>
      </c>
      <c r="DK308">
        <v>0.24</v>
      </c>
      <c r="DL308">
        <v>0.13558735495824989</v>
      </c>
      <c r="DM308">
        <v>1.9645235125715269E-2</v>
      </c>
      <c r="DN308">
        <v>62.361851098357739</v>
      </c>
      <c r="DO308">
        <v>1</v>
      </c>
      <c r="DP308">
        <v>-2.2433578835032941E-2</v>
      </c>
      <c r="DQ308">
        <v>1.2736124003322081E-3</v>
      </c>
      <c r="DR308">
        <v>1.6407223176973471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2</v>
      </c>
      <c r="DY308">
        <v>2</v>
      </c>
      <c r="DZ308" t="s">
        <v>357</v>
      </c>
      <c r="EA308">
        <v>3.2959000000000001</v>
      </c>
      <c r="EB308">
        <v>2.6242700000000001</v>
      </c>
      <c r="EC308">
        <v>0.27692</v>
      </c>
      <c r="ED308">
        <v>0.27691399999999999</v>
      </c>
      <c r="EE308">
        <v>0.133321</v>
      </c>
      <c r="EF308">
        <v>0.13152</v>
      </c>
      <c r="EG308">
        <v>21848.2</v>
      </c>
      <c r="EH308">
        <v>22357.200000000001</v>
      </c>
      <c r="EI308">
        <v>28130.3</v>
      </c>
      <c r="EJ308">
        <v>29780</v>
      </c>
      <c r="EK308">
        <v>33483.1</v>
      </c>
      <c r="EL308">
        <v>35953.4</v>
      </c>
      <c r="EM308">
        <v>39616.9</v>
      </c>
      <c r="EN308">
        <v>42608.9</v>
      </c>
      <c r="EO308">
        <v>2.1222300000000001</v>
      </c>
      <c r="EP308">
        <v>2.1677</v>
      </c>
      <c r="EQ308">
        <v>0.13709099999999999</v>
      </c>
      <c r="ER308">
        <v>0</v>
      </c>
      <c r="ES308">
        <v>31.2622</v>
      </c>
      <c r="ET308">
        <v>999.9</v>
      </c>
      <c r="EU308">
        <v>68.5</v>
      </c>
      <c r="EV308">
        <v>35.5</v>
      </c>
      <c r="EW308">
        <v>39.3474</v>
      </c>
      <c r="EX308">
        <v>56.734499999999997</v>
      </c>
      <c r="EY308">
        <v>-4.2147399999999999</v>
      </c>
      <c r="EZ308">
        <v>2</v>
      </c>
      <c r="FA308">
        <v>0.48458299999999999</v>
      </c>
      <c r="FB308">
        <v>0.39109500000000003</v>
      </c>
      <c r="FC308">
        <v>20.273199999999999</v>
      </c>
      <c r="FD308">
        <v>5.2183400000000004</v>
      </c>
      <c r="FE308">
        <v>12.004</v>
      </c>
      <c r="FF308">
        <v>4.9870000000000001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1.8656900000000001</v>
      </c>
      <c r="FM308">
        <v>1.86212</v>
      </c>
      <c r="FN308">
        <v>1.8641700000000001</v>
      </c>
      <c r="FO308">
        <v>1.8602700000000001</v>
      </c>
      <c r="FP308">
        <v>1.861</v>
      </c>
      <c r="FQ308">
        <v>1.86012</v>
      </c>
      <c r="FR308">
        <v>1.8618699999999999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6.92</v>
      </c>
      <c r="GH308">
        <v>0.18820000000000001</v>
      </c>
      <c r="GI308">
        <v>0.88714366665690214</v>
      </c>
      <c r="GJ308">
        <v>4.8896608494293911E-3</v>
      </c>
      <c r="GK308">
        <v>-7.8586513176592118E-7</v>
      </c>
      <c r="GL308">
        <v>-6.6906372272648557E-11</v>
      </c>
      <c r="GM308">
        <v>-0.1240552008387836</v>
      </c>
      <c r="GN308">
        <v>5.7626404307366264E-3</v>
      </c>
      <c r="GO308">
        <v>2.3938185246553831E-4</v>
      </c>
      <c r="GP308">
        <v>-3.5071084383927918E-6</v>
      </c>
      <c r="GQ308">
        <v>6</v>
      </c>
      <c r="GR308">
        <v>2073</v>
      </c>
      <c r="GS308">
        <v>4</v>
      </c>
      <c r="GT308">
        <v>35</v>
      </c>
      <c r="GU308">
        <v>23.5</v>
      </c>
      <c r="GV308">
        <v>23.5</v>
      </c>
      <c r="GW308">
        <v>4.6618700000000004</v>
      </c>
      <c r="GX308">
        <v>2.4841299999999999</v>
      </c>
      <c r="GY308">
        <v>2.04834</v>
      </c>
      <c r="GZ308">
        <v>2.6086399999999998</v>
      </c>
      <c r="HA308">
        <v>2.1972700000000001</v>
      </c>
      <c r="HB308">
        <v>2.34009</v>
      </c>
      <c r="HC308">
        <v>40.604199999999999</v>
      </c>
      <c r="HD308">
        <v>14.0007</v>
      </c>
      <c r="HE308">
        <v>18</v>
      </c>
      <c r="HF308">
        <v>625.73599999999999</v>
      </c>
      <c r="HG308">
        <v>734.71299999999997</v>
      </c>
      <c r="HH308">
        <v>31.000399999999999</v>
      </c>
      <c r="HI308">
        <v>33.430900000000001</v>
      </c>
      <c r="HJ308">
        <v>30.000299999999999</v>
      </c>
      <c r="HK308">
        <v>33.336500000000001</v>
      </c>
      <c r="HL308">
        <v>33.329900000000002</v>
      </c>
      <c r="HM308">
        <v>93.211200000000005</v>
      </c>
      <c r="HN308">
        <v>25.4435</v>
      </c>
      <c r="HO308">
        <v>67.419399999999996</v>
      </c>
      <c r="HP308">
        <v>31</v>
      </c>
      <c r="HQ308">
        <v>1956.77</v>
      </c>
      <c r="HR308">
        <v>31.786200000000001</v>
      </c>
      <c r="HS308">
        <v>98.991500000000002</v>
      </c>
      <c r="HT308">
        <v>98.7654</v>
      </c>
    </row>
    <row r="309" spans="1:228" x14ac:dyDescent="0.2">
      <c r="A309">
        <v>294</v>
      </c>
      <c r="B309">
        <v>1668450163.5999999</v>
      </c>
      <c r="C309">
        <v>1171.5</v>
      </c>
      <c r="D309" t="s">
        <v>945</v>
      </c>
      <c r="E309" t="s">
        <v>946</v>
      </c>
      <c r="F309">
        <v>4</v>
      </c>
      <c r="G309">
        <v>1668450161.5999999</v>
      </c>
      <c r="H309">
        <f t="shared" si="136"/>
        <v>4.3228162728549532E-4</v>
      </c>
      <c r="I309">
        <f t="shared" si="137"/>
        <v>0.4322816272854953</v>
      </c>
      <c r="J309">
        <f t="shared" si="138"/>
        <v>6.4405582222802975</v>
      </c>
      <c r="K309">
        <f t="shared" si="139"/>
        <v>1937.3828571428569</v>
      </c>
      <c r="L309">
        <f t="shared" si="140"/>
        <v>1402.3435112707648</v>
      </c>
      <c r="M309">
        <f t="shared" si="141"/>
        <v>141.8924817742674</v>
      </c>
      <c r="N309">
        <f t="shared" si="142"/>
        <v>196.02904676174109</v>
      </c>
      <c r="O309">
        <f t="shared" si="143"/>
        <v>2.1478128517430736E-2</v>
      </c>
      <c r="P309">
        <f t="shared" si="144"/>
        <v>3.6824202125593133</v>
      </c>
      <c r="Q309">
        <f t="shared" si="145"/>
        <v>2.1408774744179012E-2</v>
      </c>
      <c r="R309">
        <f t="shared" si="146"/>
        <v>1.3386696608674496E-2</v>
      </c>
      <c r="S309">
        <f t="shared" si="147"/>
        <v>226.10980851958521</v>
      </c>
      <c r="T309">
        <f t="shared" si="148"/>
        <v>33.866900144631423</v>
      </c>
      <c r="U309">
        <f t="shared" si="149"/>
        <v>33.48357142857143</v>
      </c>
      <c r="V309">
        <f t="shared" si="150"/>
        <v>5.1910110506048941</v>
      </c>
      <c r="W309">
        <f t="shared" si="151"/>
        <v>64.408259760667974</v>
      </c>
      <c r="X309">
        <f t="shared" si="152"/>
        <v>3.2330046103652026</v>
      </c>
      <c r="Y309">
        <f t="shared" si="153"/>
        <v>5.0195497012007353</v>
      </c>
      <c r="Z309">
        <f t="shared" si="154"/>
        <v>1.9580064402396915</v>
      </c>
      <c r="AA309">
        <f t="shared" si="155"/>
        <v>-19.063619763290344</v>
      </c>
      <c r="AB309">
        <f t="shared" si="156"/>
        <v>-118.83520971096446</v>
      </c>
      <c r="AC309">
        <f t="shared" si="157"/>
        <v>-7.4040966046125112</v>
      </c>
      <c r="AD309">
        <f t="shared" si="158"/>
        <v>80.806882440717899</v>
      </c>
      <c r="AE309">
        <f t="shared" si="159"/>
        <v>29.918844548525406</v>
      </c>
      <c r="AF309">
        <f t="shared" si="160"/>
        <v>0.44953191105560825</v>
      </c>
      <c r="AG309">
        <f t="shared" si="161"/>
        <v>6.4405582222802975</v>
      </c>
      <c r="AH309">
        <v>2013.5514997748919</v>
      </c>
      <c r="AI309">
        <v>2003.873393939394</v>
      </c>
      <c r="AJ309">
        <v>1.69687272727268</v>
      </c>
      <c r="AK309">
        <v>66.64</v>
      </c>
      <c r="AL309">
        <f t="shared" si="162"/>
        <v>0.4322816272854953</v>
      </c>
      <c r="AM309">
        <v>31.773871675046781</v>
      </c>
      <c r="AN309">
        <v>31.948097802197811</v>
      </c>
      <c r="AO309">
        <v>-6.2808469362672845E-5</v>
      </c>
      <c r="AP309">
        <v>87.468879537320859</v>
      </c>
      <c r="AQ309">
        <v>57</v>
      </c>
      <c r="AR309">
        <v>9</v>
      </c>
      <c r="AS309">
        <f t="shared" si="163"/>
        <v>1</v>
      </c>
      <c r="AT309">
        <f t="shared" si="164"/>
        <v>0</v>
      </c>
      <c r="AU309">
        <f t="shared" si="165"/>
        <v>47390.062205206559</v>
      </c>
      <c r="AV309">
        <f t="shared" si="166"/>
        <v>1199.977142857143</v>
      </c>
      <c r="AW309">
        <f t="shared" si="167"/>
        <v>1025.9048707355366</v>
      </c>
      <c r="AX309">
        <f t="shared" si="168"/>
        <v>0.85493701012742562</v>
      </c>
      <c r="AY309">
        <f t="shared" si="169"/>
        <v>0.18842842954593139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1668450161.5999999</v>
      </c>
      <c r="BF309">
        <v>1937.3828571428569</v>
      </c>
      <c r="BG309">
        <v>1950.1771428571431</v>
      </c>
      <c r="BH309">
        <v>31.95224285714286</v>
      </c>
      <c r="BI309">
        <v>31.77141428571429</v>
      </c>
      <c r="BJ309">
        <v>1930.464285714286</v>
      </c>
      <c r="BK309">
        <v>31.764114285714282</v>
      </c>
      <c r="BL309">
        <v>649.76157142857141</v>
      </c>
      <c r="BM309">
        <v>101.0834285714286</v>
      </c>
      <c r="BN309">
        <v>9.8971200000000009E-2</v>
      </c>
      <c r="BO309">
        <v>32.884985714285712</v>
      </c>
      <c r="BP309">
        <v>33.48357142857143</v>
      </c>
      <c r="BQ309">
        <v>999.89999999999986</v>
      </c>
      <c r="BR309">
        <v>0</v>
      </c>
      <c r="BS309">
        <v>0</v>
      </c>
      <c r="BT309">
        <v>9013.6614285714277</v>
      </c>
      <c r="BU309">
        <v>0</v>
      </c>
      <c r="BV309">
        <v>58.006599999999999</v>
      </c>
      <c r="BW309">
        <v>-12.79537142857143</v>
      </c>
      <c r="BX309">
        <v>2001.328571428571</v>
      </c>
      <c r="BY309">
        <v>2014.171428571429</v>
      </c>
      <c r="BZ309">
        <v>0.18082285714285709</v>
      </c>
      <c r="CA309">
        <v>1950.1771428571431</v>
      </c>
      <c r="CB309">
        <v>31.77141428571429</v>
      </c>
      <c r="CC309">
        <v>3.2298442857142859</v>
      </c>
      <c r="CD309">
        <v>3.2115642857142852</v>
      </c>
      <c r="CE309">
        <v>25.262799999999999</v>
      </c>
      <c r="CF309">
        <v>25.167471428571432</v>
      </c>
      <c r="CG309">
        <v>1199.977142857143</v>
      </c>
      <c r="CH309">
        <v>0.50001714285714283</v>
      </c>
      <c r="CI309">
        <v>0.49998285714285717</v>
      </c>
      <c r="CJ309">
        <v>0</v>
      </c>
      <c r="CK309">
        <v>1301.4485714285711</v>
      </c>
      <c r="CL309">
        <v>4.9990899999999998</v>
      </c>
      <c r="CM309">
        <v>14442.3</v>
      </c>
      <c r="CN309">
        <v>9557.7357142857127</v>
      </c>
      <c r="CO309">
        <v>42.436999999999998</v>
      </c>
      <c r="CP309">
        <v>44.25</v>
      </c>
      <c r="CQ309">
        <v>43.213999999999999</v>
      </c>
      <c r="CR309">
        <v>43.311999999999998</v>
      </c>
      <c r="CS309">
        <v>43.857000000000014</v>
      </c>
      <c r="CT309">
        <v>597.50857142857137</v>
      </c>
      <c r="CU309">
        <v>597.46857142857152</v>
      </c>
      <c r="CV309">
        <v>0</v>
      </c>
      <c r="CW309">
        <v>1668450163.7</v>
      </c>
      <c r="CX309">
        <v>0</v>
      </c>
      <c r="CY309">
        <v>1668448751</v>
      </c>
      <c r="CZ309" t="s">
        <v>356</v>
      </c>
      <c r="DA309">
        <v>1668448748.5</v>
      </c>
      <c r="DB309">
        <v>1668448751</v>
      </c>
      <c r="DC309">
        <v>3</v>
      </c>
      <c r="DD309">
        <v>-0.189</v>
      </c>
      <c r="DE309">
        <v>6.0000000000000001E-3</v>
      </c>
      <c r="DF309">
        <v>2.7440000000000002</v>
      </c>
      <c r="DG309">
        <v>0.182</v>
      </c>
      <c r="DH309">
        <v>410</v>
      </c>
      <c r="DI309">
        <v>31</v>
      </c>
      <c r="DJ309">
        <v>0.83</v>
      </c>
      <c r="DK309">
        <v>0.24</v>
      </c>
      <c r="DL309">
        <v>0.1328024432331211</v>
      </c>
      <c r="DM309">
        <v>1.9591918182171951E-2</v>
      </c>
      <c r="DN309">
        <v>62.355442818969941</v>
      </c>
      <c r="DO309">
        <v>1</v>
      </c>
      <c r="DP309">
        <v>-2.2389563102484428E-2</v>
      </c>
      <c r="DQ309">
        <v>1.273820371542793E-3</v>
      </c>
      <c r="DR309">
        <v>1.64054884970894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2</v>
      </c>
      <c r="DY309">
        <v>2</v>
      </c>
      <c r="DZ309" t="s">
        <v>357</v>
      </c>
      <c r="EA309">
        <v>3.2961499999999999</v>
      </c>
      <c r="EB309">
        <v>2.6248999999999998</v>
      </c>
      <c r="EC309">
        <v>0.27745999999999998</v>
      </c>
      <c r="ED309">
        <v>0.27744099999999999</v>
      </c>
      <c r="EE309">
        <v>0.1333</v>
      </c>
      <c r="EF309">
        <v>0.13152</v>
      </c>
      <c r="EG309">
        <v>21832</v>
      </c>
      <c r="EH309">
        <v>22340.5</v>
      </c>
      <c r="EI309">
        <v>28130.6</v>
      </c>
      <c r="EJ309">
        <v>29779.7</v>
      </c>
      <c r="EK309">
        <v>33484.400000000001</v>
      </c>
      <c r="EL309">
        <v>35952.800000000003</v>
      </c>
      <c r="EM309">
        <v>39617.5</v>
      </c>
      <c r="EN309">
        <v>42608.2</v>
      </c>
      <c r="EO309">
        <v>2.12025</v>
      </c>
      <c r="EP309">
        <v>2.1676799999999998</v>
      </c>
      <c r="EQ309">
        <v>0.13683400000000001</v>
      </c>
      <c r="ER309">
        <v>0</v>
      </c>
      <c r="ES309">
        <v>31.260400000000001</v>
      </c>
      <c r="ET309">
        <v>999.9</v>
      </c>
      <c r="EU309">
        <v>68.5</v>
      </c>
      <c r="EV309">
        <v>35.5</v>
      </c>
      <c r="EW309">
        <v>39.348500000000001</v>
      </c>
      <c r="EX309">
        <v>56.674500000000002</v>
      </c>
      <c r="EY309">
        <v>-4.1586499999999997</v>
      </c>
      <c r="EZ309">
        <v>2</v>
      </c>
      <c r="FA309">
        <v>0.48493900000000001</v>
      </c>
      <c r="FB309">
        <v>0.39225199999999999</v>
      </c>
      <c r="FC309">
        <v>20.273199999999999</v>
      </c>
      <c r="FD309">
        <v>5.2187900000000003</v>
      </c>
      <c r="FE309">
        <v>12.004099999999999</v>
      </c>
      <c r="FF309">
        <v>4.9867499999999998</v>
      </c>
      <c r="FG309">
        <v>3.2845800000000001</v>
      </c>
      <c r="FH309">
        <v>9999</v>
      </c>
      <c r="FI309">
        <v>9999</v>
      </c>
      <c r="FJ309">
        <v>9999</v>
      </c>
      <c r="FK309">
        <v>999.9</v>
      </c>
      <c r="FL309">
        <v>1.8656900000000001</v>
      </c>
      <c r="FM309">
        <v>1.86212</v>
      </c>
      <c r="FN309">
        <v>1.8641700000000001</v>
      </c>
      <c r="FO309">
        <v>1.8602700000000001</v>
      </c>
      <c r="FP309">
        <v>1.8610100000000001</v>
      </c>
      <c r="FQ309">
        <v>1.8601099999999999</v>
      </c>
      <c r="FR309">
        <v>1.86188</v>
      </c>
      <c r="FS309">
        <v>1.8583799999999999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6.92</v>
      </c>
      <c r="GH309">
        <v>0.18809999999999999</v>
      </c>
      <c r="GI309">
        <v>0.88714366665690214</v>
      </c>
      <c r="GJ309">
        <v>4.8896608494293911E-3</v>
      </c>
      <c r="GK309">
        <v>-7.8586513176592118E-7</v>
      </c>
      <c r="GL309">
        <v>-6.6906372272648557E-11</v>
      </c>
      <c r="GM309">
        <v>-0.1240552008387836</v>
      </c>
      <c r="GN309">
        <v>5.7626404307366264E-3</v>
      </c>
      <c r="GO309">
        <v>2.3938185246553831E-4</v>
      </c>
      <c r="GP309">
        <v>-3.5071084383927918E-6</v>
      </c>
      <c r="GQ309">
        <v>6</v>
      </c>
      <c r="GR309">
        <v>2073</v>
      </c>
      <c r="GS309">
        <v>4</v>
      </c>
      <c r="GT309">
        <v>35</v>
      </c>
      <c r="GU309">
        <v>23.6</v>
      </c>
      <c r="GV309">
        <v>23.5</v>
      </c>
      <c r="GW309">
        <v>4.6740700000000004</v>
      </c>
      <c r="GX309">
        <v>2.4841299999999999</v>
      </c>
      <c r="GY309">
        <v>2.04834</v>
      </c>
      <c r="GZ309">
        <v>2.6086399999999998</v>
      </c>
      <c r="HA309">
        <v>2.1972700000000001</v>
      </c>
      <c r="HB309">
        <v>2.3303199999999999</v>
      </c>
      <c r="HC309">
        <v>40.629800000000003</v>
      </c>
      <c r="HD309">
        <v>14.009499999999999</v>
      </c>
      <c r="HE309">
        <v>18</v>
      </c>
      <c r="HF309">
        <v>624.25</v>
      </c>
      <c r="HG309">
        <v>734.71299999999997</v>
      </c>
      <c r="HH309">
        <v>31.000299999999999</v>
      </c>
      <c r="HI309">
        <v>33.433900000000001</v>
      </c>
      <c r="HJ309">
        <v>30.000499999999999</v>
      </c>
      <c r="HK309">
        <v>33.338700000000003</v>
      </c>
      <c r="HL309">
        <v>33.332000000000001</v>
      </c>
      <c r="HM309">
        <v>93.460800000000006</v>
      </c>
      <c r="HN309">
        <v>25.4435</v>
      </c>
      <c r="HO309">
        <v>67.419399999999996</v>
      </c>
      <c r="HP309">
        <v>31</v>
      </c>
      <c r="HQ309">
        <v>1963.53</v>
      </c>
      <c r="HR309">
        <v>31.788</v>
      </c>
      <c r="HS309">
        <v>98.992800000000003</v>
      </c>
      <c r="HT309">
        <v>98.764099999999999</v>
      </c>
    </row>
    <row r="310" spans="1:228" x14ac:dyDescent="0.2">
      <c r="A310">
        <v>295</v>
      </c>
      <c r="B310">
        <v>1668450167.5999999</v>
      </c>
      <c r="C310">
        <v>1175.5</v>
      </c>
      <c r="D310" t="s">
        <v>947</v>
      </c>
      <c r="E310" t="s">
        <v>948</v>
      </c>
      <c r="F310">
        <v>4</v>
      </c>
      <c r="G310">
        <v>1668450165.2874999</v>
      </c>
      <c r="H310">
        <f t="shared" si="136"/>
        <v>4.4200779117052976E-4</v>
      </c>
      <c r="I310">
        <f t="shared" si="137"/>
        <v>0.44200779117052974</v>
      </c>
      <c r="J310">
        <f t="shared" si="138"/>
        <v>7.3248731939231169</v>
      </c>
      <c r="K310">
        <f t="shared" si="139"/>
        <v>1943.4024999999999</v>
      </c>
      <c r="L310">
        <f t="shared" si="140"/>
        <v>1355.6123543427016</v>
      </c>
      <c r="M310">
        <f t="shared" si="141"/>
        <v>137.16548248059954</v>
      </c>
      <c r="N310">
        <f t="shared" si="142"/>
        <v>196.64009457611837</v>
      </c>
      <c r="O310">
        <f t="shared" si="143"/>
        <v>2.1985699751086839E-2</v>
      </c>
      <c r="P310">
        <f t="shared" si="144"/>
        <v>3.6785998135749001</v>
      </c>
      <c r="Q310">
        <f t="shared" si="145"/>
        <v>2.1912960098870716E-2</v>
      </c>
      <c r="R310">
        <f t="shared" si="146"/>
        <v>1.3702115266529577E-2</v>
      </c>
      <c r="S310">
        <f t="shared" si="147"/>
        <v>226.12171498373957</v>
      </c>
      <c r="T310">
        <f t="shared" si="148"/>
        <v>33.861909594467178</v>
      </c>
      <c r="U310">
        <f t="shared" si="149"/>
        <v>33.475475000000003</v>
      </c>
      <c r="V310">
        <f t="shared" si="150"/>
        <v>5.1886583172939265</v>
      </c>
      <c r="W310">
        <f t="shared" si="151"/>
        <v>64.414868120635717</v>
      </c>
      <c r="X310">
        <f t="shared" si="152"/>
        <v>3.2326139497730093</v>
      </c>
      <c r="Y310">
        <f t="shared" si="153"/>
        <v>5.0184282667768452</v>
      </c>
      <c r="Z310">
        <f t="shared" si="154"/>
        <v>1.9560443675209171</v>
      </c>
      <c r="AA310">
        <f t="shared" si="155"/>
        <v>-19.492543590620361</v>
      </c>
      <c r="AB310">
        <f t="shared" si="156"/>
        <v>-117.89420316210611</v>
      </c>
      <c r="AC310">
        <f t="shared" si="157"/>
        <v>-7.3526603879620609</v>
      </c>
      <c r="AD310">
        <f t="shared" si="158"/>
        <v>81.382307843051038</v>
      </c>
      <c r="AE310">
        <f t="shared" si="159"/>
        <v>30.784848557779554</v>
      </c>
      <c r="AF310">
        <f t="shared" si="160"/>
        <v>0.4354278280516386</v>
      </c>
      <c r="AG310">
        <f t="shared" si="161"/>
        <v>7.3248731939231169</v>
      </c>
      <c r="AH310">
        <v>2020.7235171601731</v>
      </c>
      <c r="AI310">
        <v>2010.6304848484849</v>
      </c>
      <c r="AJ310">
        <v>1.706505627705297</v>
      </c>
      <c r="AK310">
        <v>66.64</v>
      </c>
      <c r="AL310">
        <f t="shared" si="162"/>
        <v>0.44200779117052974</v>
      </c>
      <c r="AM310">
        <v>31.7712904533341</v>
      </c>
      <c r="AN310">
        <v>31.949609890109901</v>
      </c>
      <c r="AO310">
        <v>-1.0968586053975309E-4</v>
      </c>
      <c r="AP310">
        <v>87.468879537320859</v>
      </c>
      <c r="AQ310">
        <v>57</v>
      </c>
      <c r="AR310">
        <v>9</v>
      </c>
      <c r="AS310">
        <f t="shared" si="163"/>
        <v>1</v>
      </c>
      <c r="AT310">
        <f t="shared" si="164"/>
        <v>0</v>
      </c>
      <c r="AU310">
        <f t="shared" si="165"/>
        <v>47322.35496471652</v>
      </c>
      <c r="AV310">
        <f t="shared" si="166"/>
        <v>1200.04125</v>
      </c>
      <c r="AW310">
        <f t="shared" si="167"/>
        <v>1025.959588592611</v>
      </c>
      <c r="AX310">
        <f t="shared" si="168"/>
        <v>0.85493693537002258</v>
      </c>
      <c r="AY310">
        <f t="shared" si="169"/>
        <v>0.18842828526414368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1668450165.2874999</v>
      </c>
      <c r="BF310">
        <v>1943.4024999999999</v>
      </c>
      <c r="BG310">
        <v>1956.54125</v>
      </c>
      <c r="BH310">
        <v>31.948062499999999</v>
      </c>
      <c r="BI310">
        <v>31.772974999999999</v>
      </c>
      <c r="BJ310">
        <v>1936.4775</v>
      </c>
      <c r="BK310">
        <v>31.759987500000001</v>
      </c>
      <c r="BL310">
        <v>650.0151249999999</v>
      </c>
      <c r="BM310">
        <v>101.083375</v>
      </c>
      <c r="BN310">
        <v>0.10003635</v>
      </c>
      <c r="BO310">
        <v>32.881012499999997</v>
      </c>
      <c r="BP310">
        <v>33.475475000000003</v>
      </c>
      <c r="BQ310">
        <v>999.9</v>
      </c>
      <c r="BR310">
        <v>0</v>
      </c>
      <c r="BS310">
        <v>0</v>
      </c>
      <c r="BT310">
        <v>9000.46875</v>
      </c>
      <c r="BU310">
        <v>0</v>
      </c>
      <c r="BV310">
        <v>58.170550000000013</v>
      </c>
      <c r="BW310">
        <v>-13.1389</v>
      </c>
      <c r="BX310">
        <v>2007.5387499999999</v>
      </c>
      <c r="BY310">
        <v>2020.7462499999999</v>
      </c>
      <c r="BZ310">
        <v>0.17508737499999999</v>
      </c>
      <c r="CA310">
        <v>1956.54125</v>
      </c>
      <c r="CB310">
        <v>31.772974999999999</v>
      </c>
      <c r="CC310">
        <v>3.2294100000000001</v>
      </c>
      <c r="CD310">
        <v>3.2117137499999999</v>
      </c>
      <c r="CE310">
        <v>25.260574999999999</v>
      </c>
      <c r="CF310">
        <v>25.16825</v>
      </c>
      <c r="CG310">
        <v>1200.04125</v>
      </c>
      <c r="CH310">
        <v>0.50001800000000007</v>
      </c>
      <c r="CI310">
        <v>0.49998199999999998</v>
      </c>
      <c r="CJ310">
        <v>0</v>
      </c>
      <c r="CK310">
        <v>1301.1212499999999</v>
      </c>
      <c r="CL310">
        <v>4.9990899999999998</v>
      </c>
      <c r="CM310">
        <v>14440.825000000001</v>
      </c>
      <c r="CN310">
        <v>9558.2537499999999</v>
      </c>
      <c r="CO310">
        <v>42.436999999999998</v>
      </c>
      <c r="CP310">
        <v>44.25</v>
      </c>
      <c r="CQ310">
        <v>43.234250000000003</v>
      </c>
      <c r="CR310">
        <v>43.343499999999999</v>
      </c>
      <c r="CS310">
        <v>43.875</v>
      </c>
      <c r="CT310">
        <v>597.54375000000005</v>
      </c>
      <c r="CU310">
        <v>597.49749999999995</v>
      </c>
      <c r="CV310">
        <v>0</v>
      </c>
      <c r="CW310">
        <v>1668450167.9000001</v>
      </c>
      <c r="CX310">
        <v>0</v>
      </c>
      <c r="CY310">
        <v>1668448751</v>
      </c>
      <c r="CZ310" t="s">
        <v>356</v>
      </c>
      <c r="DA310">
        <v>1668448748.5</v>
      </c>
      <c r="DB310">
        <v>1668448751</v>
      </c>
      <c r="DC310">
        <v>3</v>
      </c>
      <c r="DD310">
        <v>-0.189</v>
      </c>
      <c r="DE310">
        <v>6.0000000000000001E-3</v>
      </c>
      <c r="DF310">
        <v>2.7440000000000002</v>
      </c>
      <c r="DG310">
        <v>0.182</v>
      </c>
      <c r="DH310">
        <v>410</v>
      </c>
      <c r="DI310">
        <v>31</v>
      </c>
      <c r="DJ310">
        <v>0.83</v>
      </c>
      <c r="DK310">
        <v>0.24</v>
      </c>
      <c r="DL310">
        <v>0.1280750411277557</v>
      </c>
      <c r="DM310">
        <v>1.9501697962193591E-2</v>
      </c>
      <c r="DN310">
        <v>62.34478536808129</v>
      </c>
      <c r="DO310">
        <v>1</v>
      </c>
      <c r="DP310">
        <v>-2.2318762943916399E-2</v>
      </c>
      <c r="DQ310">
        <v>1.2741250504929519E-3</v>
      </c>
      <c r="DR310">
        <v>1.640259549733545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2</v>
      </c>
      <c r="DY310">
        <v>2</v>
      </c>
      <c r="DZ310" t="s">
        <v>357</v>
      </c>
      <c r="EA310">
        <v>3.2966600000000001</v>
      </c>
      <c r="EB310">
        <v>2.6255500000000001</v>
      </c>
      <c r="EC310">
        <v>0.27798499999999998</v>
      </c>
      <c r="ED310">
        <v>0.27799200000000002</v>
      </c>
      <c r="EE310">
        <v>0.133299</v>
      </c>
      <c r="EF310">
        <v>0.131522</v>
      </c>
      <c r="EG310">
        <v>21815.5</v>
      </c>
      <c r="EH310">
        <v>22323.5</v>
      </c>
      <c r="EI310">
        <v>28129.9</v>
      </c>
      <c r="EJ310">
        <v>29779.9</v>
      </c>
      <c r="EK310">
        <v>33484</v>
      </c>
      <c r="EL310">
        <v>35953.300000000003</v>
      </c>
      <c r="EM310">
        <v>39617</v>
      </c>
      <c r="EN310">
        <v>42608.9</v>
      </c>
      <c r="EO310">
        <v>2.1204999999999998</v>
      </c>
      <c r="EP310">
        <v>2.1673</v>
      </c>
      <c r="EQ310">
        <v>0.13660600000000001</v>
      </c>
      <c r="ER310">
        <v>0</v>
      </c>
      <c r="ES310">
        <v>31.261299999999999</v>
      </c>
      <c r="ET310">
        <v>999.9</v>
      </c>
      <c r="EU310">
        <v>68.5</v>
      </c>
      <c r="EV310">
        <v>35.5</v>
      </c>
      <c r="EW310">
        <v>39.355499999999999</v>
      </c>
      <c r="EX310">
        <v>56.4345</v>
      </c>
      <c r="EY310">
        <v>-4.1306099999999999</v>
      </c>
      <c r="EZ310">
        <v>2</v>
      </c>
      <c r="FA310">
        <v>0.48520600000000003</v>
      </c>
      <c r="FB310">
        <v>0.39339099999999999</v>
      </c>
      <c r="FC310">
        <v>20.273</v>
      </c>
      <c r="FD310">
        <v>5.2187900000000003</v>
      </c>
      <c r="FE310">
        <v>12.004</v>
      </c>
      <c r="FF310">
        <v>4.9864499999999996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1.8656900000000001</v>
      </c>
      <c r="FM310">
        <v>1.86212</v>
      </c>
      <c r="FN310">
        <v>1.8641700000000001</v>
      </c>
      <c r="FO310">
        <v>1.8602700000000001</v>
      </c>
      <c r="FP310">
        <v>1.8610100000000001</v>
      </c>
      <c r="FQ310">
        <v>1.8601300000000001</v>
      </c>
      <c r="FR310">
        <v>1.86188</v>
      </c>
      <c r="FS310">
        <v>1.8583799999999999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6.93</v>
      </c>
      <c r="GH310">
        <v>0.18809999999999999</v>
      </c>
      <c r="GI310">
        <v>0.88714366665690214</v>
      </c>
      <c r="GJ310">
        <v>4.8896608494293911E-3</v>
      </c>
      <c r="GK310">
        <v>-7.8586513176592118E-7</v>
      </c>
      <c r="GL310">
        <v>-6.6906372272648557E-11</v>
      </c>
      <c r="GM310">
        <v>-0.1240552008387836</v>
      </c>
      <c r="GN310">
        <v>5.7626404307366264E-3</v>
      </c>
      <c r="GO310">
        <v>2.3938185246553831E-4</v>
      </c>
      <c r="GP310">
        <v>-3.5071084383927918E-6</v>
      </c>
      <c r="GQ310">
        <v>6</v>
      </c>
      <c r="GR310">
        <v>2073</v>
      </c>
      <c r="GS310">
        <v>4</v>
      </c>
      <c r="GT310">
        <v>35</v>
      </c>
      <c r="GU310">
        <v>23.7</v>
      </c>
      <c r="GV310">
        <v>23.6</v>
      </c>
      <c r="GW310">
        <v>4.68506</v>
      </c>
      <c r="GX310">
        <v>2.4841299999999999</v>
      </c>
      <c r="GY310">
        <v>2.04834</v>
      </c>
      <c r="GZ310">
        <v>2.6086399999999998</v>
      </c>
      <c r="HA310">
        <v>2.1972700000000001</v>
      </c>
      <c r="HB310">
        <v>2.2924799999999999</v>
      </c>
      <c r="HC310">
        <v>40.604199999999999</v>
      </c>
      <c r="HD310">
        <v>13.9832</v>
      </c>
      <c r="HE310">
        <v>18</v>
      </c>
      <c r="HF310">
        <v>624.45699999999999</v>
      </c>
      <c r="HG310">
        <v>734.36900000000003</v>
      </c>
      <c r="HH310">
        <v>31.000399999999999</v>
      </c>
      <c r="HI310">
        <v>33.436100000000003</v>
      </c>
      <c r="HJ310">
        <v>30.000399999999999</v>
      </c>
      <c r="HK310">
        <v>33.340299999999999</v>
      </c>
      <c r="HL310">
        <v>33.332900000000002</v>
      </c>
      <c r="HM310">
        <v>93.704099999999997</v>
      </c>
      <c r="HN310">
        <v>25.4435</v>
      </c>
      <c r="HO310">
        <v>67.419399999999996</v>
      </c>
      <c r="HP310">
        <v>31</v>
      </c>
      <c r="HQ310">
        <v>1970.27</v>
      </c>
      <c r="HR310">
        <v>31.793199999999999</v>
      </c>
      <c r="HS310">
        <v>98.991</v>
      </c>
      <c r="HT310">
        <v>98.765199999999993</v>
      </c>
    </row>
    <row r="311" spans="1:228" x14ac:dyDescent="0.2">
      <c r="A311">
        <v>296</v>
      </c>
      <c r="B311">
        <v>1668450171.5999999</v>
      </c>
      <c r="C311">
        <v>1179.5</v>
      </c>
      <c r="D311" t="s">
        <v>949</v>
      </c>
      <c r="E311" t="s">
        <v>950</v>
      </c>
      <c r="F311">
        <v>4</v>
      </c>
      <c r="G311">
        <v>1668450169.5999999</v>
      </c>
      <c r="H311">
        <f t="shared" si="136"/>
        <v>4.3072939676355818E-4</v>
      </c>
      <c r="I311">
        <f t="shared" si="137"/>
        <v>0.4307293967635582</v>
      </c>
      <c r="J311">
        <f t="shared" si="138"/>
        <v>6.1271357763726373</v>
      </c>
      <c r="K311">
        <f t="shared" si="139"/>
        <v>1950.7</v>
      </c>
      <c r="L311">
        <f t="shared" si="140"/>
        <v>1437.0907784725293</v>
      </c>
      <c r="M311">
        <f t="shared" si="141"/>
        <v>145.40834797727231</v>
      </c>
      <c r="N311">
        <f t="shared" si="142"/>
        <v>197.37658097058565</v>
      </c>
      <c r="O311">
        <f t="shared" si="143"/>
        <v>2.1419459618024245E-2</v>
      </c>
      <c r="P311">
        <f t="shared" si="144"/>
        <v>3.6716739758917933</v>
      </c>
      <c r="Q311">
        <f t="shared" si="145"/>
        <v>2.1350282384241109E-2</v>
      </c>
      <c r="R311">
        <f t="shared" si="146"/>
        <v>1.3350123066651766E-2</v>
      </c>
      <c r="S311">
        <f t="shared" si="147"/>
        <v>226.11103123377751</v>
      </c>
      <c r="T311">
        <f t="shared" si="148"/>
        <v>33.863997311371598</v>
      </c>
      <c r="U311">
        <f t="shared" si="149"/>
        <v>33.476328571428567</v>
      </c>
      <c r="V311">
        <f t="shared" si="150"/>
        <v>5.1889063120386778</v>
      </c>
      <c r="W311">
        <f t="shared" si="151"/>
        <v>64.420911899385914</v>
      </c>
      <c r="X311">
        <f t="shared" si="152"/>
        <v>3.2325591699712724</v>
      </c>
      <c r="Y311">
        <f t="shared" si="153"/>
        <v>5.0178724185400521</v>
      </c>
      <c r="Z311">
        <f t="shared" si="154"/>
        <v>1.9563471420674055</v>
      </c>
      <c r="AA311">
        <f t="shared" si="155"/>
        <v>-18.995166397272914</v>
      </c>
      <c r="AB311">
        <f t="shared" si="156"/>
        <v>-118.23108693862532</v>
      </c>
      <c r="AC311">
        <f t="shared" si="157"/>
        <v>-7.3875392287791977</v>
      </c>
      <c r="AD311">
        <f t="shared" si="158"/>
        <v>81.497238669100071</v>
      </c>
      <c r="AE311">
        <f t="shared" si="159"/>
        <v>30.651347640557166</v>
      </c>
      <c r="AF311">
        <f t="shared" si="160"/>
        <v>0.42639085488409667</v>
      </c>
      <c r="AG311">
        <f t="shared" si="161"/>
        <v>6.1271357763726373</v>
      </c>
      <c r="AH311">
        <v>2027.6255704242431</v>
      </c>
      <c r="AI311">
        <v>2017.749515151515</v>
      </c>
      <c r="AJ311">
        <v>1.7799610389606311</v>
      </c>
      <c r="AK311">
        <v>66.64</v>
      </c>
      <c r="AL311">
        <f t="shared" si="162"/>
        <v>0.4307293967635582</v>
      </c>
      <c r="AM311">
        <v>31.774177042640879</v>
      </c>
      <c r="AN311">
        <v>31.947250549450558</v>
      </c>
      <c r="AO311">
        <v>1.5908696712575911E-5</v>
      </c>
      <c r="AP311">
        <v>87.468879537320859</v>
      </c>
      <c r="AQ311">
        <v>56</v>
      </c>
      <c r="AR311">
        <v>9</v>
      </c>
      <c r="AS311">
        <f t="shared" si="163"/>
        <v>1</v>
      </c>
      <c r="AT311">
        <f t="shared" si="164"/>
        <v>0</v>
      </c>
      <c r="AU311">
        <f t="shared" si="165"/>
        <v>47198.818586297697</v>
      </c>
      <c r="AV311">
        <f t="shared" si="166"/>
        <v>1199.984285714286</v>
      </c>
      <c r="AW311">
        <f t="shared" si="167"/>
        <v>1025.910913592631</v>
      </c>
      <c r="AX311">
        <f t="shared" si="168"/>
        <v>0.85493695693019967</v>
      </c>
      <c r="AY311">
        <f t="shared" si="169"/>
        <v>0.18842832687528555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1668450169.5999999</v>
      </c>
      <c r="BF311">
        <v>1950.7</v>
      </c>
      <c r="BG311">
        <v>1963.774285714286</v>
      </c>
      <c r="BH311">
        <v>31.94782857142857</v>
      </c>
      <c r="BI311">
        <v>31.776414285714289</v>
      </c>
      <c r="BJ311">
        <v>1943.768571428571</v>
      </c>
      <c r="BK311">
        <v>31.759742857142861</v>
      </c>
      <c r="BL311">
        <v>650.16471428571435</v>
      </c>
      <c r="BM311">
        <v>101.0818571428571</v>
      </c>
      <c r="BN311">
        <v>0.1005804285714286</v>
      </c>
      <c r="BO311">
        <v>32.879042857142863</v>
      </c>
      <c r="BP311">
        <v>33.476328571428567</v>
      </c>
      <c r="BQ311">
        <v>999.89999999999986</v>
      </c>
      <c r="BR311">
        <v>0</v>
      </c>
      <c r="BS311">
        <v>0</v>
      </c>
      <c r="BT311">
        <v>8976.6971428571433</v>
      </c>
      <c r="BU311">
        <v>0</v>
      </c>
      <c r="BV311">
        <v>58.289357142857128</v>
      </c>
      <c r="BW311">
        <v>-13.07388571428571</v>
      </c>
      <c r="BX311">
        <v>2015.0771428571429</v>
      </c>
      <c r="BY311">
        <v>2028.221428571429</v>
      </c>
      <c r="BZ311">
        <v>0.17138885714285709</v>
      </c>
      <c r="CA311">
        <v>1963.774285714286</v>
      </c>
      <c r="CB311">
        <v>31.776414285714289</v>
      </c>
      <c r="CC311">
        <v>3.2293442857142858</v>
      </c>
      <c r="CD311">
        <v>3.2120185714285721</v>
      </c>
      <c r="CE311">
        <v>25.26022857142857</v>
      </c>
      <c r="CF311">
        <v>25.16987142857143</v>
      </c>
      <c r="CG311">
        <v>1199.984285714286</v>
      </c>
      <c r="CH311">
        <v>0.50001714285714283</v>
      </c>
      <c r="CI311">
        <v>0.49998285714285717</v>
      </c>
      <c r="CJ311">
        <v>0</v>
      </c>
      <c r="CK311">
        <v>1300.8871428571431</v>
      </c>
      <c r="CL311">
        <v>4.9990899999999998</v>
      </c>
      <c r="CM311">
        <v>14437.528571428569</v>
      </c>
      <c r="CN311">
        <v>9557.8014285714289</v>
      </c>
      <c r="CO311">
        <v>42.436999999999998</v>
      </c>
      <c r="CP311">
        <v>44.25</v>
      </c>
      <c r="CQ311">
        <v>43.241</v>
      </c>
      <c r="CR311">
        <v>43.375</v>
      </c>
      <c r="CS311">
        <v>43.875</v>
      </c>
      <c r="CT311">
        <v>597.51428571428573</v>
      </c>
      <c r="CU311">
        <v>597.47</v>
      </c>
      <c r="CV311">
        <v>0</v>
      </c>
      <c r="CW311">
        <v>1668450171.5</v>
      </c>
      <c r="CX311">
        <v>0</v>
      </c>
      <c r="CY311">
        <v>1668448751</v>
      </c>
      <c r="CZ311" t="s">
        <v>356</v>
      </c>
      <c r="DA311">
        <v>1668448748.5</v>
      </c>
      <c r="DB311">
        <v>1668448751</v>
      </c>
      <c r="DC311">
        <v>3</v>
      </c>
      <c r="DD311">
        <v>-0.189</v>
      </c>
      <c r="DE311">
        <v>6.0000000000000001E-3</v>
      </c>
      <c r="DF311">
        <v>2.7440000000000002</v>
      </c>
      <c r="DG311">
        <v>0.182</v>
      </c>
      <c r="DH311">
        <v>410</v>
      </c>
      <c r="DI311">
        <v>31</v>
      </c>
      <c r="DJ311">
        <v>0.83</v>
      </c>
      <c r="DK311">
        <v>0.24</v>
      </c>
      <c r="DL311">
        <v>0.1252292074874421</v>
      </c>
      <c r="DM311">
        <v>1.9447438924676191E-2</v>
      </c>
      <c r="DN311">
        <v>62.338395811932543</v>
      </c>
      <c r="DO311">
        <v>1</v>
      </c>
      <c r="DP311">
        <v>-2.2276863603033981E-2</v>
      </c>
      <c r="DQ311">
        <v>1.2742982859800789E-3</v>
      </c>
      <c r="DR311">
        <v>1.6400859765360369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2</v>
      </c>
      <c r="DY311">
        <v>2</v>
      </c>
      <c r="DZ311" t="s">
        <v>357</v>
      </c>
      <c r="EA311">
        <v>3.2968099999999998</v>
      </c>
      <c r="EB311">
        <v>2.62595</v>
      </c>
      <c r="EC311">
        <v>0.27853800000000001</v>
      </c>
      <c r="ED311">
        <v>0.278526</v>
      </c>
      <c r="EE311">
        <v>0.133294</v>
      </c>
      <c r="EF311">
        <v>0.13153899999999999</v>
      </c>
      <c r="EG311">
        <v>21799</v>
      </c>
      <c r="EH311">
        <v>22307</v>
      </c>
      <c r="EI311">
        <v>28130.2</v>
      </c>
      <c r="EJ311">
        <v>29779.9</v>
      </c>
      <c r="EK311">
        <v>33483.9</v>
      </c>
      <c r="EL311">
        <v>35953.1</v>
      </c>
      <c r="EM311">
        <v>39616.5</v>
      </c>
      <c r="EN311">
        <v>42609.3</v>
      </c>
      <c r="EO311">
        <v>2.1222699999999999</v>
      </c>
      <c r="EP311">
        <v>2.1673499999999999</v>
      </c>
      <c r="EQ311">
        <v>0.13622300000000001</v>
      </c>
      <c r="ER311">
        <v>0</v>
      </c>
      <c r="ES311">
        <v>31.262699999999999</v>
      </c>
      <c r="ET311">
        <v>999.9</v>
      </c>
      <c r="EU311">
        <v>68.5</v>
      </c>
      <c r="EV311">
        <v>35.5</v>
      </c>
      <c r="EW311">
        <v>39.349899999999998</v>
      </c>
      <c r="EX311">
        <v>56.554499999999997</v>
      </c>
      <c r="EY311">
        <v>-4.3549699999999998</v>
      </c>
      <c r="EZ311">
        <v>2</v>
      </c>
      <c r="FA311">
        <v>0.48544500000000002</v>
      </c>
      <c r="FB311">
        <v>0.39357799999999998</v>
      </c>
      <c r="FC311">
        <v>20.273</v>
      </c>
      <c r="FD311">
        <v>5.2192400000000001</v>
      </c>
      <c r="FE311">
        <v>12.004</v>
      </c>
      <c r="FF311">
        <v>4.98665</v>
      </c>
      <c r="FG311">
        <v>3.2845800000000001</v>
      </c>
      <c r="FH311">
        <v>9999</v>
      </c>
      <c r="FI311">
        <v>9999</v>
      </c>
      <c r="FJ311">
        <v>9999</v>
      </c>
      <c r="FK311">
        <v>999.9</v>
      </c>
      <c r="FL311">
        <v>1.8656999999999999</v>
      </c>
      <c r="FM311">
        <v>1.86212</v>
      </c>
      <c r="FN311">
        <v>1.8641799999999999</v>
      </c>
      <c r="FO311">
        <v>1.8603099999999999</v>
      </c>
      <c r="FP311">
        <v>1.8610199999999999</v>
      </c>
      <c r="FQ311">
        <v>1.86015</v>
      </c>
      <c r="FR311">
        <v>1.86188</v>
      </c>
      <c r="FS311">
        <v>1.8583799999999999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6.93</v>
      </c>
      <c r="GH311">
        <v>0.18809999999999999</v>
      </c>
      <c r="GI311">
        <v>0.88714366665690214</v>
      </c>
      <c r="GJ311">
        <v>4.8896608494293911E-3</v>
      </c>
      <c r="GK311">
        <v>-7.8586513176592118E-7</v>
      </c>
      <c r="GL311">
        <v>-6.6906372272648557E-11</v>
      </c>
      <c r="GM311">
        <v>-0.1240552008387836</v>
      </c>
      <c r="GN311">
        <v>5.7626404307366264E-3</v>
      </c>
      <c r="GO311">
        <v>2.3938185246553831E-4</v>
      </c>
      <c r="GP311">
        <v>-3.5071084383927918E-6</v>
      </c>
      <c r="GQ311">
        <v>6</v>
      </c>
      <c r="GR311">
        <v>2073</v>
      </c>
      <c r="GS311">
        <v>4</v>
      </c>
      <c r="GT311">
        <v>35</v>
      </c>
      <c r="GU311">
        <v>23.7</v>
      </c>
      <c r="GV311">
        <v>23.7</v>
      </c>
      <c r="GW311">
        <v>4.6984899999999996</v>
      </c>
      <c r="GX311">
        <v>2.48047</v>
      </c>
      <c r="GY311">
        <v>2.04834</v>
      </c>
      <c r="GZ311">
        <v>2.6086399999999998</v>
      </c>
      <c r="HA311">
        <v>2.1972700000000001</v>
      </c>
      <c r="HB311">
        <v>2.33643</v>
      </c>
      <c r="HC311">
        <v>40.629800000000003</v>
      </c>
      <c r="HD311">
        <v>14.0007</v>
      </c>
      <c r="HE311">
        <v>18</v>
      </c>
      <c r="HF311">
        <v>625.84</v>
      </c>
      <c r="HG311">
        <v>734.44899999999996</v>
      </c>
      <c r="HH311">
        <v>31.0002</v>
      </c>
      <c r="HI311">
        <v>33.438400000000001</v>
      </c>
      <c r="HJ311">
        <v>30.000399999999999</v>
      </c>
      <c r="HK311">
        <v>33.343200000000003</v>
      </c>
      <c r="HL311">
        <v>33.335599999999999</v>
      </c>
      <c r="HM311">
        <v>93.959000000000003</v>
      </c>
      <c r="HN311">
        <v>25.4435</v>
      </c>
      <c r="HO311">
        <v>67.419399999999996</v>
      </c>
      <c r="HP311">
        <v>31</v>
      </c>
      <c r="HQ311">
        <v>1977.07</v>
      </c>
      <c r="HR311">
        <v>31.796600000000002</v>
      </c>
      <c r="HS311">
        <v>98.990799999999993</v>
      </c>
      <c r="HT311">
        <v>98.765900000000002</v>
      </c>
    </row>
    <row r="312" spans="1:228" x14ac:dyDescent="0.2">
      <c r="A312">
        <v>297</v>
      </c>
      <c r="B312">
        <v>1668450175.5999999</v>
      </c>
      <c r="C312">
        <v>1183.5</v>
      </c>
      <c r="D312" t="s">
        <v>951</v>
      </c>
      <c r="E312" t="s">
        <v>952</v>
      </c>
      <c r="F312">
        <v>4</v>
      </c>
      <c r="G312">
        <v>1668450173.2874999</v>
      </c>
      <c r="H312">
        <f t="shared" si="136"/>
        <v>4.2132848033688198E-4</v>
      </c>
      <c r="I312">
        <f t="shared" si="137"/>
        <v>0.42132848033688197</v>
      </c>
      <c r="J312">
        <f t="shared" si="138"/>
        <v>6.8090393659284452</v>
      </c>
      <c r="K312">
        <f t="shared" si="139"/>
        <v>1956.9649999999999</v>
      </c>
      <c r="L312">
        <f t="shared" si="140"/>
        <v>1381.8286538438288</v>
      </c>
      <c r="M312">
        <f t="shared" si="141"/>
        <v>139.81448962218221</v>
      </c>
      <c r="N312">
        <f t="shared" si="142"/>
        <v>198.00722898773876</v>
      </c>
      <c r="O312">
        <f t="shared" si="143"/>
        <v>2.0955657443012556E-2</v>
      </c>
      <c r="P312">
        <f t="shared" si="144"/>
        <v>3.6843563328309035</v>
      </c>
      <c r="Q312">
        <f t="shared" si="145"/>
        <v>2.0889665771486182E-2</v>
      </c>
      <c r="R312">
        <f t="shared" si="146"/>
        <v>1.3061952777463257E-2</v>
      </c>
      <c r="S312">
        <f t="shared" si="147"/>
        <v>226.11832723277809</v>
      </c>
      <c r="T312">
        <f t="shared" si="148"/>
        <v>33.863449119603082</v>
      </c>
      <c r="U312">
        <f t="shared" si="149"/>
        <v>33.474312500000003</v>
      </c>
      <c r="V312">
        <f t="shared" si="150"/>
        <v>5.1883205837112998</v>
      </c>
      <c r="W312">
        <f t="shared" si="151"/>
        <v>64.417458309894698</v>
      </c>
      <c r="X312">
        <f t="shared" si="152"/>
        <v>3.23250305971465</v>
      </c>
      <c r="Y312">
        <f t="shared" si="153"/>
        <v>5.018054335773332</v>
      </c>
      <c r="Z312">
        <f t="shared" si="154"/>
        <v>1.9558175239966498</v>
      </c>
      <c r="AA312">
        <f t="shared" si="155"/>
        <v>-18.580585982856494</v>
      </c>
      <c r="AB312">
        <f t="shared" si="156"/>
        <v>-118.1109694442892</v>
      </c>
      <c r="AC312">
        <f t="shared" si="157"/>
        <v>-7.354580659449792</v>
      </c>
      <c r="AD312">
        <f t="shared" si="158"/>
        <v>82.072191146182604</v>
      </c>
      <c r="AE312">
        <f t="shared" si="159"/>
        <v>31.330599024203998</v>
      </c>
      <c r="AF312">
        <f t="shared" si="160"/>
        <v>0.41590635000680676</v>
      </c>
      <c r="AG312">
        <f t="shared" si="161"/>
        <v>6.8090393659284452</v>
      </c>
      <c r="AH312">
        <v>2035.0272125367969</v>
      </c>
      <c r="AI312">
        <v>2024.7970303030299</v>
      </c>
      <c r="AJ312">
        <v>1.794931601731327</v>
      </c>
      <c r="AK312">
        <v>66.64</v>
      </c>
      <c r="AL312">
        <f t="shared" si="162"/>
        <v>0.42132848033688197</v>
      </c>
      <c r="AM312">
        <v>31.779624177021311</v>
      </c>
      <c r="AN312">
        <v>31.949130769230781</v>
      </c>
      <c r="AO312">
        <v>-2.140122004376075E-5</v>
      </c>
      <c r="AP312">
        <v>87.468879537320859</v>
      </c>
      <c r="AQ312">
        <v>55</v>
      </c>
      <c r="AR312">
        <v>8</v>
      </c>
      <c r="AS312">
        <f t="shared" si="163"/>
        <v>1</v>
      </c>
      <c r="AT312">
        <f t="shared" si="164"/>
        <v>0</v>
      </c>
      <c r="AU312">
        <f t="shared" si="165"/>
        <v>47425.489767998006</v>
      </c>
      <c r="AV312">
        <f t="shared" si="166"/>
        <v>1200.03</v>
      </c>
      <c r="AW312">
        <f t="shared" si="167"/>
        <v>1025.949313592113</v>
      </c>
      <c r="AX312">
        <f t="shared" si="168"/>
        <v>0.85493638791706283</v>
      </c>
      <c r="AY312">
        <f t="shared" si="169"/>
        <v>0.18842722867993142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1668450173.2874999</v>
      </c>
      <c r="BF312">
        <v>1956.9649999999999</v>
      </c>
      <c r="BG312">
        <v>1970.3150000000001</v>
      </c>
      <c r="BH312">
        <v>31.947800000000001</v>
      </c>
      <c r="BI312">
        <v>31.780587499999999</v>
      </c>
      <c r="BJ312">
        <v>1950.0274999999999</v>
      </c>
      <c r="BK312">
        <v>31.759712499999999</v>
      </c>
      <c r="BL312">
        <v>650.11374999999998</v>
      </c>
      <c r="BM312">
        <v>101.080375</v>
      </c>
      <c r="BN312">
        <v>0.10039675000000001</v>
      </c>
      <c r="BO312">
        <v>32.879687500000003</v>
      </c>
      <c r="BP312">
        <v>33.474312500000003</v>
      </c>
      <c r="BQ312">
        <v>999.9</v>
      </c>
      <c r="BR312">
        <v>0</v>
      </c>
      <c r="BS312">
        <v>0</v>
      </c>
      <c r="BT312">
        <v>9020.625</v>
      </c>
      <c r="BU312">
        <v>0</v>
      </c>
      <c r="BV312">
        <v>58.255499999999998</v>
      </c>
      <c r="BW312">
        <v>-13.350849999999999</v>
      </c>
      <c r="BX312">
        <v>2021.5474999999999</v>
      </c>
      <c r="BY312">
        <v>2034.99</v>
      </c>
      <c r="BZ312">
        <v>0.16720650000000001</v>
      </c>
      <c r="CA312">
        <v>1970.3150000000001</v>
      </c>
      <c r="CB312">
        <v>31.780587499999999</v>
      </c>
      <c r="CC312">
        <v>3.2292937500000001</v>
      </c>
      <c r="CD312">
        <v>3.2123949999999999</v>
      </c>
      <c r="CE312">
        <v>25.259975000000001</v>
      </c>
      <c r="CF312">
        <v>25.171812500000001</v>
      </c>
      <c r="CG312">
        <v>1200.03</v>
      </c>
      <c r="CH312">
        <v>0.50003700000000006</v>
      </c>
      <c r="CI312">
        <v>0.49996299999999999</v>
      </c>
      <c r="CJ312">
        <v>0</v>
      </c>
      <c r="CK312">
        <v>1300.7774999999999</v>
      </c>
      <c r="CL312">
        <v>4.9990899999999998</v>
      </c>
      <c r="CM312">
        <v>14435.3125</v>
      </c>
      <c r="CN312">
        <v>9558.2287500000002</v>
      </c>
      <c r="CO312">
        <v>42.436999999999998</v>
      </c>
      <c r="CP312">
        <v>44.25</v>
      </c>
      <c r="CQ312">
        <v>43.186999999999998</v>
      </c>
      <c r="CR312">
        <v>43.375</v>
      </c>
      <c r="CS312">
        <v>43.875</v>
      </c>
      <c r="CT312">
        <v>597.56000000000006</v>
      </c>
      <c r="CU312">
        <v>597.47</v>
      </c>
      <c r="CV312">
        <v>0</v>
      </c>
      <c r="CW312">
        <v>1668450175.7</v>
      </c>
      <c r="CX312">
        <v>0</v>
      </c>
      <c r="CY312">
        <v>1668448751</v>
      </c>
      <c r="CZ312" t="s">
        <v>356</v>
      </c>
      <c r="DA312">
        <v>1668448748.5</v>
      </c>
      <c r="DB312">
        <v>1668448751</v>
      </c>
      <c r="DC312">
        <v>3</v>
      </c>
      <c r="DD312">
        <v>-0.189</v>
      </c>
      <c r="DE312">
        <v>6.0000000000000001E-3</v>
      </c>
      <c r="DF312">
        <v>2.7440000000000002</v>
      </c>
      <c r="DG312">
        <v>0.182</v>
      </c>
      <c r="DH312">
        <v>410</v>
      </c>
      <c r="DI312">
        <v>31</v>
      </c>
      <c r="DJ312">
        <v>0.83</v>
      </c>
      <c r="DK312">
        <v>0.24</v>
      </c>
      <c r="DL312">
        <v>0.12091177972295181</v>
      </c>
      <c r="DM312">
        <v>1.9365292714334521E-2</v>
      </c>
      <c r="DN312">
        <v>62.328826120687587</v>
      </c>
      <c r="DO312">
        <v>1</v>
      </c>
      <c r="DP312">
        <v>-2.2215788071991129E-2</v>
      </c>
      <c r="DQ312">
        <v>1.274529071771303E-3</v>
      </c>
      <c r="DR312">
        <v>1.6398255157892201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2</v>
      </c>
      <c r="DY312">
        <v>2</v>
      </c>
      <c r="DZ312" t="s">
        <v>357</v>
      </c>
      <c r="EA312">
        <v>3.2964699999999998</v>
      </c>
      <c r="EB312">
        <v>2.6256200000000001</v>
      </c>
      <c r="EC312">
        <v>0.279082</v>
      </c>
      <c r="ED312">
        <v>0.27907599999999999</v>
      </c>
      <c r="EE312">
        <v>0.13329299999999999</v>
      </c>
      <c r="EF312">
        <v>0.13154099999999999</v>
      </c>
      <c r="EG312">
        <v>21781.599999999999</v>
      </c>
      <c r="EH312">
        <v>22289.5</v>
      </c>
      <c r="EI312">
        <v>28129.1</v>
      </c>
      <c r="EJ312">
        <v>29779.4</v>
      </c>
      <c r="EK312">
        <v>33483</v>
      </c>
      <c r="EL312">
        <v>35951.9</v>
      </c>
      <c r="EM312">
        <v>39615.4</v>
      </c>
      <c r="EN312">
        <v>42608.1</v>
      </c>
      <c r="EO312">
        <v>2.1231499999999999</v>
      </c>
      <c r="EP312">
        <v>2.1674699999999998</v>
      </c>
      <c r="EQ312">
        <v>0.13653199999999999</v>
      </c>
      <c r="ER312">
        <v>0</v>
      </c>
      <c r="ES312">
        <v>31.2654</v>
      </c>
      <c r="ET312">
        <v>999.9</v>
      </c>
      <c r="EU312">
        <v>68.5</v>
      </c>
      <c r="EV312">
        <v>35.5</v>
      </c>
      <c r="EW312">
        <v>39.349899999999998</v>
      </c>
      <c r="EX312">
        <v>56.6145</v>
      </c>
      <c r="EY312">
        <v>-4.4310900000000002</v>
      </c>
      <c r="EZ312">
        <v>2</v>
      </c>
      <c r="FA312">
        <v>0.48572700000000002</v>
      </c>
      <c r="FB312">
        <v>0.396285</v>
      </c>
      <c r="FC312">
        <v>20.273099999999999</v>
      </c>
      <c r="FD312">
        <v>5.2195400000000003</v>
      </c>
      <c r="FE312">
        <v>12.004</v>
      </c>
      <c r="FF312">
        <v>4.9870000000000001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1.86571</v>
      </c>
      <c r="FM312">
        <v>1.8621099999999999</v>
      </c>
      <c r="FN312">
        <v>1.8641700000000001</v>
      </c>
      <c r="FO312">
        <v>1.86029</v>
      </c>
      <c r="FP312">
        <v>1.86103</v>
      </c>
      <c r="FQ312">
        <v>1.86012</v>
      </c>
      <c r="FR312">
        <v>1.86188</v>
      </c>
      <c r="FS312">
        <v>1.8583799999999999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6.94</v>
      </c>
      <c r="GH312">
        <v>0.18809999999999999</v>
      </c>
      <c r="GI312">
        <v>0.88714366665690214</v>
      </c>
      <c r="GJ312">
        <v>4.8896608494293911E-3</v>
      </c>
      <c r="GK312">
        <v>-7.8586513176592118E-7</v>
      </c>
      <c r="GL312">
        <v>-6.6906372272648557E-11</v>
      </c>
      <c r="GM312">
        <v>-0.1240552008387836</v>
      </c>
      <c r="GN312">
        <v>5.7626404307366264E-3</v>
      </c>
      <c r="GO312">
        <v>2.3938185246553831E-4</v>
      </c>
      <c r="GP312">
        <v>-3.5071084383927918E-6</v>
      </c>
      <c r="GQ312">
        <v>6</v>
      </c>
      <c r="GR312">
        <v>2073</v>
      </c>
      <c r="GS312">
        <v>4</v>
      </c>
      <c r="GT312">
        <v>35</v>
      </c>
      <c r="GU312">
        <v>23.8</v>
      </c>
      <c r="GV312">
        <v>23.7</v>
      </c>
      <c r="GW312">
        <v>4.7094699999999996</v>
      </c>
      <c r="GX312">
        <v>2.4853499999999999</v>
      </c>
      <c r="GY312">
        <v>2.04834</v>
      </c>
      <c r="GZ312">
        <v>2.6086399999999998</v>
      </c>
      <c r="HA312">
        <v>2.1972700000000001</v>
      </c>
      <c r="HB312">
        <v>2.34497</v>
      </c>
      <c r="HC312">
        <v>40.629800000000003</v>
      </c>
      <c r="HD312">
        <v>14.009499999999999</v>
      </c>
      <c r="HE312">
        <v>18</v>
      </c>
      <c r="HF312">
        <v>626.524</v>
      </c>
      <c r="HG312">
        <v>734.572</v>
      </c>
      <c r="HH312">
        <v>31.000499999999999</v>
      </c>
      <c r="HI312">
        <v>33.440600000000003</v>
      </c>
      <c r="HJ312">
        <v>30.000299999999999</v>
      </c>
      <c r="HK312">
        <v>33.344700000000003</v>
      </c>
      <c r="HL312">
        <v>33.335900000000002</v>
      </c>
      <c r="HM312">
        <v>94.186499999999995</v>
      </c>
      <c r="HN312">
        <v>25.4435</v>
      </c>
      <c r="HO312">
        <v>67.419399999999996</v>
      </c>
      <c r="HP312">
        <v>31</v>
      </c>
      <c r="HQ312">
        <v>1983.87</v>
      </c>
      <c r="HR312">
        <v>31.8032</v>
      </c>
      <c r="HS312">
        <v>98.9876</v>
      </c>
      <c r="HT312">
        <v>98.763499999999993</v>
      </c>
    </row>
    <row r="313" spans="1:228" x14ac:dyDescent="0.2">
      <c r="A313">
        <v>298</v>
      </c>
      <c r="B313">
        <v>1668450179.5999999</v>
      </c>
      <c r="C313">
        <v>1187.5</v>
      </c>
      <c r="D313" t="s">
        <v>953</v>
      </c>
      <c r="E313" t="s">
        <v>954</v>
      </c>
      <c r="F313">
        <v>4</v>
      </c>
      <c r="G313">
        <v>1668450177.5999999</v>
      </c>
      <c r="H313">
        <f t="shared" si="136"/>
        <v>4.2280186957271938E-4</v>
      </c>
      <c r="I313">
        <f t="shared" si="137"/>
        <v>0.42280186957271937</v>
      </c>
      <c r="J313">
        <f t="shared" si="138"/>
        <v>7.1022522192555355</v>
      </c>
      <c r="K313">
        <f t="shared" si="139"/>
        <v>1964.3271428571429</v>
      </c>
      <c r="L313">
        <f t="shared" si="140"/>
        <v>1368.4040712222877</v>
      </c>
      <c r="M313">
        <f t="shared" si="141"/>
        <v>138.45460649359447</v>
      </c>
      <c r="N313">
        <f t="shared" si="142"/>
        <v>198.74987754606937</v>
      </c>
      <c r="O313">
        <f t="shared" si="143"/>
        <v>2.1017416647281302E-2</v>
      </c>
      <c r="P313">
        <f t="shared" si="144"/>
        <v>3.6839146938380329</v>
      </c>
      <c r="Q313">
        <f t="shared" si="145"/>
        <v>2.0951028163879077E-2</v>
      </c>
      <c r="R313">
        <f t="shared" si="146"/>
        <v>1.3100339766819985E-2</v>
      </c>
      <c r="S313">
        <f t="shared" si="147"/>
        <v>226.12124790795039</v>
      </c>
      <c r="T313">
        <f t="shared" si="148"/>
        <v>33.866276774441523</v>
      </c>
      <c r="U313">
        <f t="shared" si="149"/>
        <v>33.47868571428571</v>
      </c>
      <c r="V313">
        <f t="shared" si="150"/>
        <v>5.1895912046327624</v>
      </c>
      <c r="W313">
        <f t="shared" si="151"/>
        <v>64.410882807428038</v>
      </c>
      <c r="X313">
        <f t="shared" si="152"/>
        <v>3.2327207181018736</v>
      </c>
      <c r="Y313">
        <f t="shared" si="153"/>
        <v>5.0189045347614263</v>
      </c>
      <c r="Z313">
        <f t="shared" si="154"/>
        <v>1.9568704865308888</v>
      </c>
      <c r="AA313">
        <f t="shared" si="155"/>
        <v>-18.645562448156923</v>
      </c>
      <c r="AB313">
        <f t="shared" si="156"/>
        <v>-118.36705930277758</v>
      </c>
      <c r="AC313">
        <f t="shared" si="157"/>
        <v>-7.371677324356285</v>
      </c>
      <c r="AD313">
        <f t="shared" si="158"/>
        <v>81.736948832659621</v>
      </c>
      <c r="AE313">
        <f t="shared" si="159"/>
        <v>30.488739032076701</v>
      </c>
      <c r="AF313">
        <f t="shared" si="160"/>
        <v>0.41097815213040251</v>
      </c>
      <c r="AG313">
        <f t="shared" si="161"/>
        <v>7.1022522192555355</v>
      </c>
      <c r="AH313">
        <v>2041.602091290044</v>
      </c>
      <c r="AI313">
        <v>2031.6801818181809</v>
      </c>
      <c r="AJ313">
        <v>1.68819913419861</v>
      </c>
      <c r="AK313">
        <v>66.64</v>
      </c>
      <c r="AL313">
        <f t="shared" si="162"/>
        <v>0.42280186957271937</v>
      </c>
      <c r="AM313">
        <v>31.78202461164037</v>
      </c>
      <c r="AN313">
        <v>31.95195384615387</v>
      </c>
      <c r="AO313">
        <v>1.2594347013066019E-5</v>
      </c>
      <c r="AP313">
        <v>87.468879537320859</v>
      </c>
      <c r="AQ313">
        <v>55</v>
      </c>
      <c r="AR313">
        <v>8</v>
      </c>
      <c r="AS313">
        <f t="shared" si="163"/>
        <v>1</v>
      </c>
      <c r="AT313">
        <f t="shared" si="164"/>
        <v>0</v>
      </c>
      <c r="AU313">
        <f t="shared" si="165"/>
        <v>47417.115452846891</v>
      </c>
      <c r="AV313">
        <f t="shared" si="166"/>
        <v>1200.042857142857</v>
      </c>
      <c r="AW313">
        <f t="shared" si="167"/>
        <v>1025.9605636828755</v>
      </c>
      <c r="AX313">
        <f t="shared" si="168"/>
        <v>0.8549366029522909</v>
      </c>
      <c r="AY313">
        <f t="shared" si="169"/>
        <v>0.18842764369792186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1668450177.5999999</v>
      </c>
      <c r="BF313">
        <v>1964.3271428571429</v>
      </c>
      <c r="BG313">
        <v>1977.325714285714</v>
      </c>
      <c r="BH313">
        <v>31.950314285714281</v>
      </c>
      <c r="BI313">
        <v>31.785071428571431</v>
      </c>
      <c r="BJ313">
        <v>1957.3814285714291</v>
      </c>
      <c r="BK313">
        <v>31.76221428571429</v>
      </c>
      <c r="BL313">
        <v>650.06599999999992</v>
      </c>
      <c r="BM313">
        <v>101.0792857142857</v>
      </c>
      <c r="BN313">
        <v>0.10033615714285719</v>
      </c>
      <c r="BO313">
        <v>32.8827</v>
      </c>
      <c r="BP313">
        <v>33.47868571428571</v>
      </c>
      <c r="BQ313">
        <v>999.89999999999986</v>
      </c>
      <c r="BR313">
        <v>0</v>
      </c>
      <c r="BS313">
        <v>0</v>
      </c>
      <c r="BT313">
        <v>9019.1957142857154</v>
      </c>
      <c r="BU313">
        <v>0</v>
      </c>
      <c r="BV313">
        <v>58.188300000000012</v>
      </c>
      <c r="BW313">
        <v>-12.9991</v>
      </c>
      <c r="BX313">
        <v>2029.16</v>
      </c>
      <c r="BY313">
        <v>2042.24</v>
      </c>
      <c r="BZ313">
        <v>0.16526042857142861</v>
      </c>
      <c r="CA313">
        <v>1977.325714285714</v>
      </c>
      <c r="CB313">
        <v>31.785071428571431</v>
      </c>
      <c r="CC313">
        <v>3.2295128571428569</v>
      </c>
      <c r="CD313">
        <v>3.212808571428571</v>
      </c>
      <c r="CE313">
        <v>25.261099999999999</v>
      </c>
      <c r="CF313">
        <v>25.173971428571431</v>
      </c>
      <c r="CG313">
        <v>1200.042857142857</v>
      </c>
      <c r="CH313">
        <v>0.50003071428571422</v>
      </c>
      <c r="CI313">
        <v>0.49996928571428573</v>
      </c>
      <c r="CJ313">
        <v>0</v>
      </c>
      <c r="CK313">
        <v>1300.658571428572</v>
      </c>
      <c r="CL313">
        <v>4.9990899999999998</v>
      </c>
      <c r="CM313">
        <v>14432.04285714286</v>
      </c>
      <c r="CN313">
        <v>9558.2928571428547</v>
      </c>
      <c r="CO313">
        <v>42.436999999999998</v>
      </c>
      <c r="CP313">
        <v>44.25</v>
      </c>
      <c r="CQ313">
        <v>43.205000000000013</v>
      </c>
      <c r="CR313">
        <v>43.375</v>
      </c>
      <c r="CS313">
        <v>43.857000000000014</v>
      </c>
      <c r="CT313">
        <v>597.55857142857144</v>
      </c>
      <c r="CU313">
        <v>597.48571428571438</v>
      </c>
      <c r="CV313">
        <v>0</v>
      </c>
      <c r="CW313">
        <v>1668450179.9000001</v>
      </c>
      <c r="CX313">
        <v>0</v>
      </c>
      <c r="CY313">
        <v>1668448751</v>
      </c>
      <c r="CZ313" t="s">
        <v>356</v>
      </c>
      <c r="DA313">
        <v>1668448748.5</v>
      </c>
      <c r="DB313">
        <v>1668448751</v>
      </c>
      <c r="DC313">
        <v>3</v>
      </c>
      <c r="DD313">
        <v>-0.189</v>
      </c>
      <c r="DE313">
        <v>6.0000000000000001E-3</v>
      </c>
      <c r="DF313">
        <v>2.7440000000000002</v>
      </c>
      <c r="DG313">
        <v>0.182</v>
      </c>
      <c r="DH313">
        <v>410</v>
      </c>
      <c r="DI313">
        <v>31</v>
      </c>
      <c r="DJ313">
        <v>0.83</v>
      </c>
      <c r="DK313">
        <v>0.24</v>
      </c>
      <c r="DL313">
        <v>0.1166709685810214</v>
      </c>
      <c r="DM313">
        <v>1.928444191837439E-2</v>
      </c>
      <c r="DN313">
        <v>62.319245023479098</v>
      </c>
      <c r="DO313">
        <v>1</v>
      </c>
      <c r="DP313">
        <v>-2.2155352499456521E-2</v>
      </c>
      <c r="DQ313">
        <v>1.2747492785243079E-3</v>
      </c>
      <c r="DR313">
        <v>1.639565109982575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2</v>
      </c>
      <c r="DY313">
        <v>2</v>
      </c>
      <c r="DZ313" t="s">
        <v>357</v>
      </c>
      <c r="EA313">
        <v>3.2966600000000001</v>
      </c>
      <c r="EB313">
        <v>2.6255199999999999</v>
      </c>
      <c r="EC313">
        <v>0.279615</v>
      </c>
      <c r="ED313">
        <v>0.27960499999999999</v>
      </c>
      <c r="EE313">
        <v>0.13330600000000001</v>
      </c>
      <c r="EF313">
        <v>0.13155</v>
      </c>
      <c r="EG313">
        <v>21765.4</v>
      </c>
      <c r="EH313">
        <v>22272.7</v>
      </c>
      <c r="EI313">
        <v>28129.1</v>
      </c>
      <c r="EJ313">
        <v>29779</v>
      </c>
      <c r="EK313">
        <v>33482.9</v>
      </c>
      <c r="EL313">
        <v>35951.300000000003</v>
      </c>
      <c r="EM313">
        <v>39615.9</v>
      </c>
      <c r="EN313">
        <v>42607.7</v>
      </c>
      <c r="EO313">
        <v>2.1240999999999999</v>
      </c>
      <c r="EP313">
        <v>2.1674000000000002</v>
      </c>
      <c r="EQ313">
        <v>0.13633799999999999</v>
      </c>
      <c r="ER313">
        <v>0</v>
      </c>
      <c r="ES313">
        <v>31.2682</v>
      </c>
      <c r="ET313">
        <v>999.9</v>
      </c>
      <c r="EU313">
        <v>68.5</v>
      </c>
      <c r="EV313">
        <v>35.5</v>
      </c>
      <c r="EW313">
        <v>39.3536</v>
      </c>
      <c r="EX313">
        <v>56.134500000000003</v>
      </c>
      <c r="EY313">
        <v>-4.4471100000000003</v>
      </c>
      <c r="EZ313">
        <v>2</v>
      </c>
      <c r="FA313">
        <v>0.485877</v>
      </c>
      <c r="FB313">
        <v>0.39710499999999999</v>
      </c>
      <c r="FC313">
        <v>20.273199999999999</v>
      </c>
      <c r="FD313">
        <v>5.2184900000000001</v>
      </c>
      <c r="FE313">
        <v>12.004</v>
      </c>
      <c r="FF313">
        <v>4.9863999999999997</v>
      </c>
      <c r="FG313">
        <v>3.2844500000000001</v>
      </c>
      <c r="FH313">
        <v>9999</v>
      </c>
      <c r="FI313">
        <v>9999</v>
      </c>
      <c r="FJ313">
        <v>9999</v>
      </c>
      <c r="FK313">
        <v>999.9</v>
      </c>
      <c r="FL313">
        <v>1.8656900000000001</v>
      </c>
      <c r="FM313">
        <v>1.86212</v>
      </c>
      <c r="FN313">
        <v>1.8641700000000001</v>
      </c>
      <c r="FO313">
        <v>1.8602799999999999</v>
      </c>
      <c r="FP313">
        <v>1.8610199999999999</v>
      </c>
      <c r="FQ313">
        <v>1.8601399999999999</v>
      </c>
      <c r="FR313">
        <v>1.86188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6.95</v>
      </c>
      <c r="GH313">
        <v>0.18820000000000001</v>
      </c>
      <c r="GI313">
        <v>0.88714366665690214</v>
      </c>
      <c r="GJ313">
        <v>4.8896608494293911E-3</v>
      </c>
      <c r="GK313">
        <v>-7.8586513176592118E-7</v>
      </c>
      <c r="GL313">
        <v>-6.6906372272648557E-11</v>
      </c>
      <c r="GM313">
        <v>-0.1240552008387836</v>
      </c>
      <c r="GN313">
        <v>5.7626404307366264E-3</v>
      </c>
      <c r="GO313">
        <v>2.3938185246553831E-4</v>
      </c>
      <c r="GP313">
        <v>-3.5071084383927918E-6</v>
      </c>
      <c r="GQ313">
        <v>6</v>
      </c>
      <c r="GR313">
        <v>2073</v>
      </c>
      <c r="GS313">
        <v>4</v>
      </c>
      <c r="GT313">
        <v>35</v>
      </c>
      <c r="GU313">
        <v>23.9</v>
      </c>
      <c r="GV313">
        <v>23.8</v>
      </c>
      <c r="GW313">
        <v>4.7216800000000001</v>
      </c>
      <c r="GX313">
        <v>2.4841299999999999</v>
      </c>
      <c r="GY313">
        <v>2.04834</v>
      </c>
      <c r="GZ313">
        <v>2.6086399999999998</v>
      </c>
      <c r="HA313">
        <v>2.1972700000000001</v>
      </c>
      <c r="HB313">
        <v>2.3144499999999999</v>
      </c>
      <c r="HC313">
        <v>40.629800000000003</v>
      </c>
      <c r="HD313">
        <v>13.991899999999999</v>
      </c>
      <c r="HE313">
        <v>18</v>
      </c>
      <c r="HF313">
        <v>627.26599999999996</v>
      </c>
      <c r="HG313">
        <v>734.53300000000002</v>
      </c>
      <c r="HH313">
        <v>31.000399999999999</v>
      </c>
      <c r="HI313">
        <v>33.442900000000002</v>
      </c>
      <c r="HJ313">
        <v>30.000399999999999</v>
      </c>
      <c r="HK313">
        <v>33.346299999999999</v>
      </c>
      <c r="HL313">
        <v>33.338700000000003</v>
      </c>
      <c r="HM313">
        <v>94.432100000000005</v>
      </c>
      <c r="HN313">
        <v>25.4435</v>
      </c>
      <c r="HO313">
        <v>67.419399999999996</v>
      </c>
      <c r="HP313">
        <v>31</v>
      </c>
      <c r="HQ313">
        <v>1990.67</v>
      </c>
      <c r="HR313">
        <v>31.8049</v>
      </c>
      <c r="HS313">
        <v>98.988299999999995</v>
      </c>
      <c r="HT313">
        <v>98.762500000000003</v>
      </c>
    </row>
    <row r="314" spans="1:228" x14ac:dyDescent="0.2">
      <c r="A314">
        <v>299</v>
      </c>
      <c r="B314">
        <v>1668450183.5999999</v>
      </c>
      <c r="C314">
        <v>1191.5</v>
      </c>
      <c r="D314" t="s">
        <v>955</v>
      </c>
      <c r="E314" t="s">
        <v>956</v>
      </c>
      <c r="F314">
        <v>4</v>
      </c>
      <c r="G314">
        <v>1668450181.2874999</v>
      </c>
      <c r="H314">
        <f t="shared" si="136"/>
        <v>4.1641784635964928E-4</v>
      </c>
      <c r="I314">
        <f t="shared" si="137"/>
        <v>0.41641784635964929</v>
      </c>
      <c r="J314">
        <f t="shared" si="138"/>
        <v>6.9255660014540545</v>
      </c>
      <c r="K314">
        <f t="shared" si="139"/>
        <v>1970.4437499999999</v>
      </c>
      <c r="L314">
        <f t="shared" si="140"/>
        <v>1379.6105787299457</v>
      </c>
      <c r="M314">
        <f t="shared" si="141"/>
        <v>139.58780292332943</v>
      </c>
      <c r="N314">
        <f t="shared" si="142"/>
        <v>199.36779123549059</v>
      </c>
      <c r="O314">
        <f t="shared" si="143"/>
        <v>2.0698935193456485E-2</v>
      </c>
      <c r="P314">
        <f t="shared" si="144"/>
        <v>3.6725309100480685</v>
      </c>
      <c r="Q314">
        <f t="shared" si="145"/>
        <v>2.0634341202702151E-2</v>
      </c>
      <c r="R314">
        <f t="shared" si="146"/>
        <v>1.2902249867667831E-2</v>
      </c>
      <c r="S314">
        <f t="shared" si="147"/>
        <v>226.11544048433987</v>
      </c>
      <c r="T314">
        <f t="shared" si="148"/>
        <v>33.874492967037156</v>
      </c>
      <c r="U314">
        <f t="shared" si="149"/>
        <v>33.4797625</v>
      </c>
      <c r="V314">
        <f t="shared" si="150"/>
        <v>5.1899041021871515</v>
      </c>
      <c r="W314">
        <f t="shared" si="151"/>
        <v>64.402168374767072</v>
      </c>
      <c r="X314">
        <f t="shared" si="152"/>
        <v>3.2330173243788995</v>
      </c>
      <c r="Y314">
        <f t="shared" si="153"/>
        <v>5.0200442096381392</v>
      </c>
      <c r="Z314">
        <f t="shared" si="154"/>
        <v>1.9568867778082519</v>
      </c>
      <c r="AA314">
        <f t="shared" si="155"/>
        <v>-18.364027024460533</v>
      </c>
      <c r="AB314">
        <f t="shared" si="156"/>
        <v>-117.41508728570933</v>
      </c>
      <c r="AC314">
        <f t="shared" si="157"/>
        <v>-7.3352403110882642</v>
      </c>
      <c r="AD314">
        <f t="shared" si="158"/>
        <v>83.001085863081741</v>
      </c>
      <c r="AE314">
        <f t="shared" si="159"/>
        <v>31.047478463433848</v>
      </c>
      <c r="AF314">
        <f t="shared" si="160"/>
        <v>0.41554957222186006</v>
      </c>
      <c r="AG314">
        <f t="shared" si="161"/>
        <v>6.9255660014540545</v>
      </c>
      <c r="AH314">
        <v>2048.7785377662349</v>
      </c>
      <c r="AI314">
        <v>2038.6633939393939</v>
      </c>
      <c r="AJ314">
        <v>1.754367965367724</v>
      </c>
      <c r="AK314">
        <v>66.64</v>
      </c>
      <c r="AL314">
        <f t="shared" si="162"/>
        <v>0.41641784635964929</v>
      </c>
      <c r="AM314">
        <v>31.785471896823051</v>
      </c>
      <c r="AN314">
        <v>31.952606593406621</v>
      </c>
      <c r="AO314">
        <v>5.4168311062366803E-5</v>
      </c>
      <c r="AP314">
        <v>87.468879537320859</v>
      </c>
      <c r="AQ314">
        <v>55</v>
      </c>
      <c r="AR314">
        <v>8</v>
      </c>
      <c r="AS314">
        <f t="shared" si="163"/>
        <v>1</v>
      </c>
      <c r="AT314">
        <f t="shared" si="164"/>
        <v>0</v>
      </c>
      <c r="AU314">
        <f t="shared" si="165"/>
        <v>47212.930077691526</v>
      </c>
      <c r="AV314">
        <f t="shared" si="166"/>
        <v>1200.0037500000001</v>
      </c>
      <c r="AW314">
        <f t="shared" si="167"/>
        <v>1025.9279385929221</v>
      </c>
      <c r="AX314">
        <f t="shared" si="168"/>
        <v>0.85493727714844403</v>
      </c>
      <c r="AY314">
        <f t="shared" si="169"/>
        <v>0.18842894489649709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1668450181.2874999</v>
      </c>
      <c r="BF314">
        <v>1970.4437499999999</v>
      </c>
      <c r="BG314">
        <v>1983.67875</v>
      </c>
      <c r="BH314">
        <v>31.953399999999998</v>
      </c>
      <c r="BI314">
        <v>31.786325000000001</v>
      </c>
      <c r="BJ314">
        <v>1963.4925000000001</v>
      </c>
      <c r="BK314">
        <v>31.765225000000001</v>
      </c>
      <c r="BL314">
        <v>650.08687499999996</v>
      </c>
      <c r="BM314">
        <v>101.078875</v>
      </c>
      <c r="BN314">
        <v>0.1002585</v>
      </c>
      <c r="BO314">
        <v>32.886737500000002</v>
      </c>
      <c r="BP314">
        <v>33.4797625</v>
      </c>
      <c r="BQ314">
        <v>999.9</v>
      </c>
      <c r="BR314">
        <v>0</v>
      </c>
      <c r="BS314">
        <v>0</v>
      </c>
      <c r="BT314">
        <v>8979.9187500000007</v>
      </c>
      <c r="BU314">
        <v>0</v>
      </c>
      <c r="BV314">
        <v>58.278637500000002</v>
      </c>
      <c r="BW314">
        <v>-13.235025</v>
      </c>
      <c r="BX314">
        <v>2035.4849999999999</v>
      </c>
      <c r="BY314">
        <v>2048.8024999999998</v>
      </c>
      <c r="BZ314">
        <v>0.16706075000000001</v>
      </c>
      <c r="CA314">
        <v>1983.67875</v>
      </c>
      <c r="CB314">
        <v>31.786325000000001</v>
      </c>
      <c r="CC314">
        <v>3.2298075000000002</v>
      </c>
      <c r="CD314">
        <v>3.21292125</v>
      </c>
      <c r="CE314">
        <v>25.2626375</v>
      </c>
      <c r="CF314">
        <v>25.1745625</v>
      </c>
      <c r="CG314">
        <v>1200.0037500000001</v>
      </c>
      <c r="CH314">
        <v>0.50000787499999999</v>
      </c>
      <c r="CI314">
        <v>0.49999212500000001</v>
      </c>
      <c r="CJ314">
        <v>0</v>
      </c>
      <c r="CK314">
        <v>1300.4375</v>
      </c>
      <c r="CL314">
        <v>4.9990899999999998</v>
      </c>
      <c r="CM314">
        <v>14428.6</v>
      </c>
      <c r="CN314">
        <v>9557.9162499999984</v>
      </c>
      <c r="CO314">
        <v>42.436999999999998</v>
      </c>
      <c r="CP314">
        <v>44.25</v>
      </c>
      <c r="CQ314">
        <v>43.242125000000001</v>
      </c>
      <c r="CR314">
        <v>43.375</v>
      </c>
      <c r="CS314">
        <v>43.811999999999998</v>
      </c>
      <c r="CT314">
        <v>597.51125000000002</v>
      </c>
      <c r="CU314">
        <v>597.49250000000006</v>
      </c>
      <c r="CV314">
        <v>0</v>
      </c>
      <c r="CW314">
        <v>1668450183.5</v>
      </c>
      <c r="CX314">
        <v>0</v>
      </c>
      <c r="CY314">
        <v>1668448751</v>
      </c>
      <c r="CZ314" t="s">
        <v>356</v>
      </c>
      <c r="DA314">
        <v>1668448748.5</v>
      </c>
      <c r="DB314">
        <v>1668448751</v>
      </c>
      <c r="DC314">
        <v>3</v>
      </c>
      <c r="DD314">
        <v>-0.189</v>
      </c>
      <c r="DE314">
        <v>6.0000000000000001E-3</v>
      </c>
      <c r="DF314">
        <v>2.7440000000000002</v>
      </c>
      <c r="DG314">
        <v>0.182</v>
      </c>
      <c r="DH314">
        <v>410</v>
      </c>
      <c r="DI314">
        <v>31</v>
      </c>
      <c r="DJ314">
        <v>0.83</v>
      </c>
      <c r="DK314">
        <v>0.24</v>
      </c>
      <c r="DL314">
        <v>0.1133265147193567</v>
      </c>
      <c r="DM314">
        <v>1.9220836845294111E-2</v>
      </c>
      <c r="DN314">
        <v>62.311806274437451</v>
      </c>
      <c r="DO314">
        <v>1</v>
      </c>
      <c r="DP314">
        <v>-2.2107924850931191E-2</v>
      </c>
      <c r="DQ314">
        <v>1.2749273517636401E-3</v>
      </c>
      <c r="DR314">
        <v>1.639362709568863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2</v>
      </c>
      <c r="DY314">
        <v>2</v>
      </c>
      <c r="DZ314" t="s">
        <v>357</v>
      </c>
      <c r="EA314">
        <v>3.2963800000000001</v>
      </c>
      <c r="EB314">
        <v>2.6251500000000001</v>
      </c>
      <c r="EC314">
        <v>0.28015299999999999</v>
      </c>
      <c r="ED314">
        <v>0.28013500000000002</v>
      </c>
      <c r="EE314">
        <v>0.13330700000000001</v>
      </c>
      <c r="EF314">
        <v>0.13155500000000001</v>
      </c>
      <c r="EG314">
        <v>21748.799999999999</v>
      </c>
      <c r="EH314">
        <v>22257</v>
      </c>
      <c r="EI314">
        <v>28128.799999999999</v>
      </c>
      <c r="EJ314">
        <v>29780.1</v>
      </c>
      <c r="EK314">
        <v>33482.199999999997</v>
      </c>
      <c r="EL314">
        <v>35952.1</v>
      </c>
      <c r="EM314">
        <v>39615.1</v>
      </c>
      <c r="EN314">
        <v>42608.9</v>
      </c>
      <c r="EO314">
        <v>2.1242000000000001</v>
      </c>
      <c r="EP314">
        <v>2.1675300000000002</v>
      </c>
      <c r="EQ314">
        <v>0.13669200000000001</v>
      </c>
      <c r="ER314">
        <v>0</v>
      </c>
      <c r="ES314">
        <v>31.2727</v>
      </c>
      <c r="ET314">
        <v>999.9</v>
      </c>
      <c r="EU314">
        <v>68.5</v>
      </c>
      <c r="EV314">
        <v>35.5</v>
      </c>
      <c r="EW314">
        <v>39.353700000000003</v>
      </c>
      <c r="EX314">
        <v>56.764499999999998</v>
      </c>
      <c r="EY314">
        <v>-4.3950300000000002</v>
      </c>
      <c r="EZ314">
        <v>2</v>
      </c>
      <c r="FA314">
        <v>0.48613299999999998</v>
      </c>
      <c r="FB314">
        <v>0.39824300000000001</v>
      </c>
      <c r="FC314">
        <v>20.2729</v>
      </c>
      <c r="FD314">
        <v>5.2186399999999997</v>
      </c>
      <c r="FE314">
        <v>12.004</v>
      </c>
      <c r="FF314">
        <v>4.9869000000000003</v>
      </c>
      <c r="FG314">
        <v>3.2845800000000001</v>
      </c>
      <c r="FH314">
        <v>9999</v>
      </c>
      <c r="FI314">
        <v>9999</v>
      </c>
      <c r="FJ314">
        <v>9999</v>
      </c>
      <c r="FK314">
        <v>999.9</v>
      </c>
      <c r="FL314">
        <v>1.8656900000000001</v>
      </c>
      <c r="FM314">
        <v>1.8621099999999999</v>
      </c>
      <c r="FN314">
        <v>1.8641700000000001</v>
      </c>
      <c r="FO314">
        <v>1.86025</v>
      </c>
      <c r="FP314">
        <v>1.861</v>
      </c>
      <c r="FQ314">
        <v>1.86016</v>
      </c>
      <c r="FR314">
        <v>1.86188</v>
      </c>
      <c r="FS314">
        <v>1.8583799999999999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6.96</v>
      </c>
      <c r="GH314">
        <v>0.18820000000000001</v>
      </c>
      <c r="GI314">
        <v>0.88714366665690214</v>
      </c>
      <c r="GJ314">
        <v>4.8896608494293911E-3</v>
      </c>
      <c r="GK314">
        <v>-7.8586513176592118E-7</v>
      </c>
      <c r="GL314">
        <v>-6.6906372272648557E-11</v>
      </c>
      <c r="GM314">
        <v>-0.1240552008387836</v>
      </c>
      <c r="GN314">
        <v>5.7626404307366264E-3</v>
      </c>
      <c r="GO314">
        <v>2.3938185246553831E-4</v>
      </c>
      <c r="GP314">
        <v>-3.5071084383927918E-6</v>
      </c>
      <c r="GQ314">
        <v>6</v>
      </c>
      <c r="GR314">
        <v>2073</v>
      </c>
      <c r="GS314">
        <v>4</v>
      </c>
      <c r="GT314">
        <v>35</v>
      </c>
      <c r="GU314">
        <v>23.9</v>
      </c>
      <c r="GV314">
        <v>23.9</v>
      </c>
      <c r="GW314">
        <v>4.7338899999999997</v>
      </c>
      <c r="GX314">
        <v>2.48291</v>
      </c>
      <c r="GY314">
        <v>2.04834</v>
      </c>
      <c r="GZ314">
        <v>2.6086399999999998</v>
      </c>
      <c r="HA314">
        <v>2.1972700000000001</v>
      </c>
      <c r="HB314">
        <v>2.3156699999999999</v>
      </c>
      <c r="HC314">
        <v>40.629800000000003</v>
      </c>
      <c r="HD314">
        <v>13.9832</v>
      </c>
      <c r="HE314">
        <v>18</v>
      </c>
      <c r="HF314">
        <v>627.36300000000006</v>
      </c>
      <c r="HG314">
        <v>734.65599999999995</v>
      </c>
      <c r="HH314">
        <v>31.000399999999999</v>
      </c>
      <c r="HI314">
        <v>33.445799999999998</v>
      </c>
      <c r="HJ314">
        <v>30.000399999999999</v>
      </c>
      <c r="HK314">
        <v>33.348399999999998</v>
      </c>
      <c r="HL314">
        <v>33.338900000000002</v>
      </c>
      <c r="HM314">
        <v>94.670900000000003</v>
      </c>
      <c r="HN314">
        <v>25.4435</v>
      </c>
      <c r="HO314">
        <v>67.419399999999996</v>
      </c>
      <c r="HP314">
        <v>31</v>
      </c>
      <c r="HQ314">
        <v>1997.58</v>
      </c>
      <c r="HR314">
        <v>31.802900000000001</v>
      </c>
      <c r="HS314">
        <v>98.986599999999996</v>
      </c>
      <c r="HT314">
        <v>98.765500000000003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2022-11-14T18:24:36Z</dcterms:created>
  <dcterms:modified xsi:type="dcterms:W3CDTF">2024-10-14T15:27:27Z</dcterms:modified>
</cp:coreProperties>
</file>